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KPIs" sheetId="1" state="visible" r:id="rId1"/>
    <sheet xmlns:r="http://schemas.openxmlformats.org/officeDocument/2006/relationships" name="Dados Mensais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&quot;%&quot;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6"/>
    </font>
    <font>
      <b val="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164" fontId="0" fillId="0" borderId="1" pivotButton="0" quotePrefix="0" xfId="0"/>
    <xf numFmtId="164" fontId="0" fillId="3" borderId="1" pivotButton="0" quotePrefix="0" xfId="0"/>
    <xf numFmtId="165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1" fontId="0" fillId="0" borderId="1" pivotButton="0" quotePrefix="0" xfId="0"/>
    <xf numFmtId="1" fontId="0" fillId="3" borderId="1" pivotButton="0" quotePrefix="0" xfId="0"/>
    <xf numFmtId="165" fontId="0" fillId="3" borderId="1" pivotButton="0" quotePrefix="0" xfId="0"/>
    <xf numFmtId="0" fontId="3" fillId="4" borderId="1" applyAlignment="1" pivotButton="0" quotePrefix="0" xfId="0">
      <alignment horizontal="center" vertical="center"/>
    </xf>
    <xf numFmtId="0" fontId="0" fillId="0" borderId="1" pivotButton="0" quotePrefix="0" xfId="0"/>
    <xf numFmtId="164" fontId="3" fillId="4" borderId="1" pivotButton="0" quotePrefix="0" xfId="0"/>
    <xf numFmtId="1" fontId="3" fillId="4" borderId="1" pivotButton="0" quotePrefix="0" xfId="0"/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de Vendas (12 meses)</a:t>
            </a:r>
          </a:p>
        </rich>
      </tx>
    </title>
    <plotArea>
      <lineChart>
        <grouping val="standard"/>
        <ser>
          <idx val="0"/>
          <order val="0"/>
          <tx>
            <strRef>
              <f>'Dados Mensais'!B1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'Dados Mensais'!$A$2:$A$13</f>
            </numRef>
          </cat>
          <val>
            <numRef>
              <f>'Dados Mensais'!$B$2:$B$13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Vendas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KPIs Principais - Último Mês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'Dados Mensais'!C12</f>
            </strRef>
          </tx>
          <spPr>
            <a:ln xmlns:a="http://schemas.openxmlformats.org/drawingml/2006/main">
              <a:prstDash val="solid"/>
            </a:ln>
          </spPr>
          <val>
            <numRef>
              <f>'Dados Mensais'!$C$13</f>
            </numRef>
          </val>
        </ser>
        <ser>
          <idx val="1"/>
          <order val="1"/>
          <tx>
            <strRef>
              <f>'Dados Mensais'!D12</f>
            </strRef>
          </tx>
          <spPr>
            <a:ln xmlns:a="http://schemas.openxmlformats.org/drawingml/2006/main">
              <a:prstDash val="solid"/>
            </a:ln>
          </spPr>
          <val>
            <numRef>
              <f>'Dados Mensais'!$D$13</f>
            </numRef>
          </val>
        </ser>
        <ser>
          <idx val="2"/>
          <order val="2"/>
          <tx>
            <strRef>
              <f>'Dados Mensais'!E12</f>
            </strRef>
          </tx>
          <spPr>
            <a:ln xmlns:a="http://schemas.openxmlformats.org/drawingml/2006/main">
              <a:prstDash val="solid"/>
            </a:ln>
          </spPr>
          <val>
            <numRef>
              <f>'Dados Mensais'!$E$13</f>
            </numRef>
          </val>
        </ser>
        <ser>
          <idx val="3"/>
          <order val="3"/>
          <tx>
            <strRef>
              <f>'Dados Mensais'!F12</f>
            </strRef>
          </tx>
          <spPr>
            <a:ln xmlns:a="http://schemas.openxmlformats.org/drawingml/2006/main">
              <a:prstDash val="solid"/>
            </a:ln>
          </spPr>
          <val>
            <numRef>
              <f>'Dados Mensais'!$F$13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15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PAINEL DE KPIs - INDICADORES DE DESEMPENHO</t>
        </is>
      </c>
    </row>
    <row r="3">
      <c r="A3" s="2" t="inlineStr">
        <is>
          <t>INDICADOR</t>
        </is>
      </c>
      <c r="B3" s="2" t="inlineStr">
        <is>
          <t>MÊS ATUAL</t>
        </is>
      </c>
      <c r="C3" s="2" t="inlineStr">
        <is>
          <t>META</t>
        </is>
      </c>
      <c r="D3" s="2" t="inlineStr">
        <is>
          <t>VARIAÇÃO</t>
        </is>
      </c>
      <c r="E3" s="2" t="inlineStr">
        <is>
          <t>STATUS</t>
        </is>
      </c>
      <c r="F3" s="2" t="inlineStr">
        <is>
          <t>TENDÊNCIA</t>
        </is>
      </c>
    </row>
    <row r="4">
      <c r="A4" s="3" t="inlineStr">
        <is>
          <t>Vendas Totais</t>
        </is>
      </c>
      <c r="B4" s="4">
        <f>'Dados Mensais'!B13</f>
        <v/>
      </c>
      <c r="C4" s="5" t="n">
        <v>100000</v>
      </c>
      <c r="D4" s="6">
        <f>(B4-C4)/C4</f>
        <v/>
      </c>
      <c r="E4" s="7">
        <f>IF(D4&gt;=0,"✓ Atingido","✗ Abaixo")</f>
        <v/>
      </c>
      <c r="F4" s="7">
        <f>IF(B4&gt;'Dados Mensais'!B12,"↑ Subindo",IF(B4&lt;'Dados Mensais'!B12,"↓ Descendo","→ Estável"))</f>
        <v/>
      </c>
    </row>
    <row r="5">
      <c r="A5" s="3" t="inlineStr">
        <is>
          <t>Novos Clientes</t>
        </is>
      </c>
      <c r="B5" s="8">
        <f>'Dados Mensais'!C13</f>
        <v/>
      </c>
      <c r="C5" s="9" t="n">
        <v>40</v>
      </c>
      <c r="D5" s="6">
        <f>(B5-C5)/C5</f>
        <v/>
      </c>
      <c r="E5" s="7">
        <f>IF(D5&gt;=0,"✓ Atingido","✗ Abaixo")</f>
        <v/>
      </c>
      <c r="F5" s="7">
        <f>IF(B5&gt;'Dados Mensais'!B12,"↑ Subindo",IF(B5&lt;'Dados Mensais'!B12,"↓ Descendo","→ Estável"))</f>
        <v/>
      </c>
    </row>
    <row r="6">
      <c r="A6" s="3" t="inlineStr">
        <is>
          <t>Ticket Médio</t>
        </is>
      </c>
      <c r="B6" s="4">
        <f>'Dados Mensais'!D13</f>
        <v/>
      </c>
      <c r="C6" s="5" t="n">
        <v>1500</v>
      </c>
      <c r="D6" s="6">
        <f>(B6-C6)/C6</f>
        <v/>
      </c>
      <c r="E6" s="7">
        <f>IF(D6&gt;=0,"✓ Atingido","✗ Abaixo")</f>
        <v/>
      </c>
      <c r="F6" s="7">
        <f>IF(B6&gt;'Dados Mensais'!B12,"↑ Subindo",IF(B6&lt;'Dados Mensais'!B12,"↓ Descendo","→ Estável"))</f>
        <v/>
      </c>
    </row>
    <row r="7">
      <c r="A7" s="3" t="inlineStr">
        <is>
          <t>Taxa de Conversão</t>
        </is>
      </c>
      <c r="B7" s="6">
        <f>'Dados Mensais'!E13</f>
        <v/>
      </c>
      <c r="C7" s="10" t="n">
        <v>25</v>
      </c>
      <c r="D7" s="6">
        <f>(B7-C7)/C7</f>
        <v/>
      </c>
      <c r="E7" s="7">
        <f>IF(D7&gt;=0,"✓ Atingido","✗ Abaixo")</f>
        <v/>
      </c>
      <c r="F7" s="7">
        <f>IF(B7&gt;'Dados Mensais'!B12,"↑ Subindo",IF(B7&lt;'Dados Mensais'!B12,"↓ Descendo","→ Estável"))</f>
        <v/>
      </c>
    </row>
    <row r="8">
      <c r="A8" s="3" t="inlineStr">
        <is>
          <t>NPS</t>
        </is>
      </c>
      <c r="B8" s="8">
        <f>'Dados Mensais'!F13</f>
        <v/>
      </c>
      <c r="C8" s="9" t="n">
        <v>70</v>
      </c>
      <c r="D8" s="6">
        <f>(B8-C8)/C8</f>
        <v/>
      </c>
      <c r="E8" s="7">
        <f>IF(D8&gt;=0,"✓ Atingido","✗ Abaixo")</f>
        <v/>
      </c>
      <c r="F8" s="7">
        <f>IF(B8&gt;'Dados Mensais'!B12,"↑ Subindo",IF(B8&lt;'Dados Mensais'!B12,"↓ Descendo","→ Estável"))</f>
        <v/>
      </c>
    </row>
    <row r="9">
      <c r="A9" s="3" t="inlineStr">
        <is>
          <t>Taxa de Churn</t>
        </is>
      </c>
      <c r="B9" s="6">
        <f>'Dados Mensais'!G13</f>
        <v/>
      </c>
      <c r="C9" s="10" t="n">
        <v>5</v>
      </c>
      <c r="D9" s="6">
        <f>(B9-C9)/C9</f>
        <v/>
      </c>
      <c r="E9" s="7">
        <f>IF(D9&gt;=0,"✓ Atingido","✗ Abaixo")</f>
        <v/>
      </c>
      <c r="F9" s="7">
        <f>IF(B9&gt;'Dados Mensais'!B12,"↑ Subindo",IF(B9&lt;'Dados Mensais'!B12,"↓ Descendo","→ Estável"))</f>
        <v/>
      </c>
    </row>
    <row r="10">
      <c r="A10" s="3" t="inlineStr">
        <is>
          <t>Satisfação do Cliente</t>
        </is>
      </c>
      <c r="B10" s="6">
        <f>'Dados Mensais'!H13</f>
        <v/>
      </c>
      <c r="C10" s="10" t="n">
        <v>85</v>
      </c>
      <c r="D10" s="6">
        <f>(B10-C10)/C10</f>
        <v/>
      </c>
      <c r="E10" s="7">
        <f>IF(D10&gt;=0,"✓ Atingido","✗ Abaixo")</f>
        <v/>
      </c>
      <c r="F10" s="7">
        <f>IF(B10&gt;'Dados Mensais'!B12,"↑ Subindo",IF(B10&lt;'Dados Mensais'!B12,"↓ Descendo","→ Estável"))</f>
        <v/>
      </c>
    </row>
    <row r="11">
      <c r="A11" s="3" t="inlineStr">
        <is>
          <t>Produtividade</t>
        </is>
      </c>
      <c r="B11" s="6">
        <f>'Dados Mensais'!I13</f>
        <v/>
      </c>
      <c r="C11" s="10" t="n">
        <v>100</v>
      </c>
      <c r="D11" s="6">
        <f>(B11-C11)/C11</f>
        <v/>
      </c>
      <c r="E11" s="7">
        <f>IF(D11&gt;=0,"✓ Atingido","✗ Abaixo")</f>
        <v/>
      </c>
      <c r="F11" s="7">
        <f>IF(B11&gt;'Dados Mensais'!B12,"↑ Subindo",IF(B11&lt;'Dados Mensais'!B12,"↓ Descendo","→ Estável"))</f>
        <v/>
      </c>
    </row>
    <row r="13">
      <c r="A13" s="11" t="inlineStr">
        <is>
          <t>RESUMO ÚLTIMOS 3 MESES</t>
        </is>
      </c>
    </row>
    <row r="14">
      <c r="A14" s="12" t="inlineStr">
        <is>
          <t>Média Vendas</t>
        </is>
      </c>
      <c r="B14" s="13">
        <f>AVERAGE('Dados Mensais'!B11:B13)</f>
        <v/>
      </c>
      <c r="C14" s="12" t="inlineStr">
        <is>
          <t>Média NPS</t>
        </is>
      </c>
      <c r="D14" s="14">
        <f>AVERAGE('Dados Mensais'!F11:F13)</f>
        <v/>
      </c>
      <c r="E14" s="12" t="inlineStr">
        <is>
          <t>Total Novos Clientes</t>
        </is>
      </c>
      <c r="F14" s="14">
        <f>SUM('Dados Mensais'!C11:C13)</f>
        <v/>
      </c>
    </row>
  </sheetData>
  <mergeCells count="2">
    <mergeCell ref="A1:F1"/>
    <mergeCell ref="A13:F1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6" customWidth="1" min="3" max="3"/>
    <col width="18" customWidth="1" min="4" max="4"/>
    <col width="18" customWidth="1" min="5" max="5"/>
    <col width="10" customWidth="1" min="6" max="6"/>
    <col width="12" customWidth="1" min="7" max="7"/>
    <col width="15" customWidth="1" min="8" max="8"/>
    <col width="15" customWidth="1" min="9" max="9"/>
  </cols>
  <sheetData>
    <row r="1">
      <c r="A1" s="2" t="inlineStr">
        <is>
          <t>MÊS</t>
        </is>
      </c>
      <c r="B1" s="2" t="inlineStr">
        <is>
          <t>VENDAS (R$)</t>
        </is>
      </c>
      <c r="C1" s="2" t="inlineStr">
        <is>
          <t>NOVOS CLIENTES</t>
        </is>
      </c>
      <c r="D1" s="2" t="inlineStr">
        <is>
          <t>TICKET MÉDIO (R$)</t>
        </is>
      </c>
      <c r="E1" s="2" t="inlineStr">
        <is>
          <t>TAXA CONVERSÃO (%)</t>
        </is>
      </c>
      <c r="F1" s="2" t="inlineStr">
        <is>
          <t>NPS</t>
        </is>
      </c>
      <c r="G1" s="2" t="inlineStr">
        <is>
          <t>CHURN (%)</t>
        </is>
      </c>
      <c r="H1" s="2" t="inlineStr">
        <is>
          <t>SATISFAÇÃO (%)</t>
        </is>
      </c>
      <c r="I1" s="2" t="inlineStr">
        <is>
          <t>PRODUTIVIDADE</t>
        </is>
      </c>
    </row>
    <row r="2">
      <c r="A2" s="15" t="inlineStr">
        <is>
          <t>Mar/2025</t>
        </is>
      </c>
      <c r="B2" s="16" t="n">
        <v>83690.59</v>
      </c>
      <c r="C2" s="7" t="n">
        <v>42</v>
      </c>
      <c r="D2" s="16" t="n">
        <v>445.65</v>
      </c>
      <c r="E2" s="17" t="n">
        <v>15</v>
      </c>
      <c r="F2" s="7" t="n">
        <v>50</v>
      </c>
      <c r="G2" s="17" t="n">
        <v>2.3</v>
      </c>
      <c r="H2" s="17" t="n">
        <v>89.09999999999999</v>
      </c>
      <c r="I2" s="17" t="n">
        <v>94.5</v>
      </c>
    </row>
    <row r="3">
      <c r="A3" s="15" t="inlineStr">
        <is>
          <t>Apr/2025</t>
        </is>
      </c>
      <c r="B3" s="16" t="n">
        <v>86413.00999999999</v>
      </c>
      <c r="C3" s="7" t="n">
        <v>34</v>
      </c>
      <c r="D3" s="16" t="n">
        <v>811.72</v>
      </c>
      <c r="E3" s="17" t="n">
        <v>24.1</v>
      </c>
      <c r="F3" s="7" t="n">
        <v>69</v>
      </c>
      <c r="G3" s="17" t="n">
        <v>4.3</v>
      </c>
      <c r="H3" s="17" t="n">
        <v>94.59999999999999</v>
      </c>
      <c r="I3" s="17" t="n">
        <v>112.3</v>
      </c>
    </row>
    <row r="4">
      <c r="A4" s="15" t="inlineStr">
        <is>
          <t>May/2025</t>
        </is>
      </c>
      <c r="B4" s="16" t="n">
        <v>91338.33</v>
      </c>
      <c r="C4" s="7" t="n">
        <v>16</v>
      </c>
      <c r="D4" s="16" t="n">
        <v>1288.65</v>
      </c>
      <c r="E4" s="17" t="n">
        <v>24.6</v>
      </c>
      <c r="F4" s="7" t="n">
        <v>56</v>
      </c>
      <c r="G4" s="17" t="n">
        <v>5.9</v>
      </c>
      <c r="H4" s="17" t="n">
        <v>92.90000000000001</v>
      </c>
      <c r="I4" s="17" t="n">
        <v>98.40000000000001</v>
      </c>
    </row>
    <row r="5">
      <c r="A5" s="15" t="inlineStr">
        <is>
          <t>Jun/2025</t>
        </is>
      </c>
      <c r="B5" s="16" t="n">
        <v>95076.99000000001</v>
      </c>
      <c r="C5" s="7" t="n">
        <v>34</v>
      </c>
      <c r="D5" s="16" t="n">
        <v>861.34</v>
      </c>
      <c r="E5" s="17" t="n">
        <v>12.5</v>
      </c>
      <c r="F5" s="7" t="n">
        <v>84</v>
      </c>
      <c r="G5" s="17" t="n">
        <v>3.3</v>
      </c>
      <c r="H5" s="17" t="n">
        <v>78.8</v>
      </c>
      <c r="I5" s="17" t="n">
        <v>102.9</v>
      </c>
    </row>
    <row r="6">
      <c r="A6" s="15" t="inlineStr">
        <is>
          <t>Jul/2025</t>
        </is>
      </c>
      <c r="B6" s="16" t="n">
        <v>98704.25999999999</v>
      </c>
      <c r="C6" s="7" t="n">
        <v>17</v>
      </c>
      <c r="D6" s="16" t="n">
        <v>1474.7</v>
      </c>
      <c r="E6" s="17" t="n">
        <v>27.2</v>
      </c>
      <c r="F6" s="7" t="n">
        <v>79</v>
      </c>
      <c r="G6" s="17" t="n">
        <v>3.8</v>
      </c>
      <c r="H6" s="17" t="n">
        <v>94.90000000000001</v>
      </c>
      <c r="I6" s="17" t="n">
        <v>114.2</v>
      </c>
    </row>
    <row r="7">
      <c r="A7" s="15" t="inlineStr">
        <is>
          <t>Aug/2025</t>
        </is>
      </c>
      <c r="B7" s="16" t="n">
        <v>84370.39</v>
      </c>
      <c r="C7" s="7" t="n">
        <v>42</v>
      </c>
      <c r="D7" s="16" t="n">
        <v>674.16</v>
      </c>
      <c r="E7" s="17" t="n">
        <v>13.6</v>
      </c>
      <c r="F7" s="7" t="n">
        <v>68</v>
      </c>
      <c r="G7" s="17" t="n">
        <v>2.7</v>
      </c>
      <c r="H7" s="17" t="n">
        <v>94.3</v>
      </c>
      <c r="I7" s="17" t="n">
        <v>100.8</v>
      </c>
    </row>
    <row r="8">
      <c r="A8" s="15" t="inlineStr">
        <is>
          <t>Sep/2025</t>
        </is>
      </c>
      <c r="B8" s="16" t="n">
        <v>83058.14</v>
      </c>
      <c r="C8" s="7" t="n">
        <v>41</v>
      </c>
      <c r="D8" s="16" t="n">
        <v>487.88</v>
      </c>
      <c r="E8" s="17" t="n">
        <v>21.4</v>
      </c>
      <c r="F8" s="7" t="n">
        <v>70</v>
      </c>
      <c r="G8" s="17" t="n">
        <v>4.8</v>
      </c>
      <c r="H8" s="17" t="n">
        <v>84.7</v>
      </c>
      <c r="I8" s="17" t="n">
        <v>112.6</v>
      </c>
    </row>
    <row r="9">
      <c r="A9" s="15" t="inlineStr">
        <is>
          <t>Oct/2025</t>
        </is>
      </c>
      <c r="B9" s="16" t="n">
        <v>98096.53999999999</v>
      </c>
      <c r="C9" s="7" t="n">
        <v>21</v>
      </c>
      <c r="D9" s="16" t="n">
        <v>1282.83</v>
      </c>
      <c r="E9" s="17" t="n">
        <v>25.2</v>
      </c>
      <c r="F9" s="7" t="n">
        <v>85</v>
      </c>
      <c r="G9" s="17" t="n">
        <v>2.7</v>
      </c>
      <c r="H9" s="17" t="n">
        <v>82.3</v>
      </c>
      <c r="I9" s="17" t="n">
        <v>86.40000000000001</v>
      </c>
    </row>
    <row r="10">
      <c r="A10" s="15" t="inlineStr">
        <is>
          <t>Nov/2025</t>
        </is>
      </c>
      <c r="B10" s="16" t="n">
        <v>90895.41</v>
      </c>
      <c r="C10" s="7" t="n">
        <v>22</v>
      </c>
      <c r="D10" s="16" t="n">
        <v>1207.56</v>
      </c>
      <c r="E10" s="17" t="n">
        <v>23.5</v>
      </c>
      <c r="F10" s="7" t="n">
        <v>48</v>
      </c>
      <c r="G10" s="17" t="n">
        <v>2.9</v>
      </c>
      <c r="H10" s="17" t="n">
        <v>91.7</v>
      </c>
      <c r="I10" s="17" t="n">
        <v>92</v>
      </c>
    </row>
    <row r="11">
      <c r="A11" s="15" t="inlineStr">
        <is>
          <t>Dec/2025</t>
        </is>
      </c>
      <c r="B11" s="16" t="n">
        <v>103347.93</v>
      </c>
      <c r="C11" s="7" t="n">
        <v>17</v>
      </c>
      <c r="D11" s="16" t="n">
        <v>1747.86</v>
      </c>
      <c r="E11" s="17" t="n">
        <v>18.6</v>
      </c>
      <c r="F11" s="7" t="n">
        <v>60</v>
      </c>
      <c r="G11" s="17" t="n">
        <v>5.6</v>
      </c>
      <c r="H11" s="17" t="n">
        <v>91.90000000000001</v>
      </c>
      <c r="I11" s="17" t="n">
        <v>102</v>
      </c>
    </row>
    <row r="12">
      <c r="A12" s="15" t="inlineStr">
        <is>
          <t>Jan/2026</t>
        </is>
      </c>
      <c r="B12" s="16" t="n">
        <v>89053.47</v>
      </c>
      <c r="C12" s="7" t="n">
        <v>42</v>
      </c>
      <c r="D12" s="16" t="n">
        <v>539.8</v>
      </c>
      <c r="E12" s="17" t="n">
        <v>14.4</v>
      </c>
      <c r="F12" s="7" t="n">
        <v>75</v>
      </c>
      <c r="G12" s="17" t="n">
        <v>3.2</v>
      </c>
      <c r="H12" s="17" t="n">
        <v>80.59999999999999</v>
      </c>
      <c r="I12" s="17" t="n">
        <v>104</v>
      </c>
    </row>
    <row r="13">
      <c r="A13" s="15" t="inlineStr">
        <is>
          <t>Feb/2026</t>
        </is>
      </c>
      <c r="B13" s="16" t="n">
        <v>72822.08</v>
      </c>
      <c r="C13" s="7" t="n">
        <v>37</v>
      </c>
      <c r="D13" s="16" t="n">
        <v>545.62</v>
      </c>
      <c r="E13" s="17" t="n">
        <v>14.8</v>
      </c>
      <c r="F13" s="7" t="n">
        <v>61</v>
      </c>
      <c r="G13" s="17" t="n">
        <v>4</v>
      </c>
      <c r="H13" s="17" t="n">
        <v>88.3</v>
      </c>
      <c r="I13" s="17" t="n">
        <v>101.6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/>
    </row>
    <row r="2">
      <c r="A2" s="19" t="inlineStr">
        <is>
          <t>O QUE SÃO KPIs?</t>
        </is>
      </c>
    </row>
    <row r="3">
      <c r="A3" t="inlineStr">
        <is>
          <t>KPIs (Key Performance Indicators) são indicadores-chave de desempenho que ajudam a medir</t>
        </is>
      </c>
    </row>
    <row r="4">
      <c r="A4" t="inlineStr">
        <is>
          <t>o sucesso de sua empresa ou projeto em relação aos objetivos estabelecidos.</t>
        </is>
      </c>
    </row>
    <row r="5">
      <c r="A5" t="inlineStr"/>
    </row>
    <row r="6">
      <c r="A6" s="19" t="inlineStr">
        <is>
          <t>COMO USAR ESTA PLANILHA:</t>
        </is>
      </c>
    </row>
    <row r="7">
      <c r="A7" t="inlineStr"/>
    </row>
    <row r="8">
      <c r="A8" t="inlineStr">
        <is>
          <t>1. ABA 'Dados Mensais':</t>
        </is>
      </c>
    </row>
    <row r="9">
      <c r="A9" t="inlineStr">
        <is>
          <t xml:space="preserve">   - Insira os dados reais de cada mês nas colunas apropriadas</t>
        </is>
      </c>
    </row>
    <row r="10">
      <c r="A10" t="inlineStr">
        <is>
          <t xml:space="preserve">   - Os últimos 12 meses já possuem dados de exemplo para referência</t>
        </is>
      </c>
    </row>
    <row r="11">
      <c r="A11" t="inlineStr">
        <is>
          <t xml:space="preserve">   - Atualize mensalmente com os novos dados</t>
        </is>
      </c>
    </row>
    <row r="12">
      <c r="A12" t="inlineStr"/>
    </row>
    <row r="13">
      <c r="A13" t="inlineStr">
        <is>
          <t>2. ABA 'Dashboard KPIs':</t>
        </is>
      </c>
    </row>
    <row r="14">
      <c r="A14" t="inlineStr">
        <is>
          <t xml:space="preserve">   - Visualize os indicadores principais de forma resumida</t>
        </is>
      </c>
    </row>
    <row r="15">
      <c r="A15" t="inlineStr">
        <is>
          <t xml:space="preserve">   - Ajuste as METAS (coluna C - células amarelas) conforme seus objetivos</t>
        </is>
      </c>
    </row>
    <row r="16">
      <c r="A16" t="inlineStr">
        <is>
          <t xml:space="preserve">   - Os gráficos são atualizados automaticamente</t>
        </is>
      </c>
    </row>
    <row r="17">
      <c r="A17" t="inlineStr">
        <is>
          <t xml:space="preserve">   - Status mostra se a meta foi atingida (✓) ou não (✗)</t>
        </is>
      </c>
    </row>
    <row r="18">
      <c r="A18" s="19" t="inlineStr">
        <is>
          <t xml:space="preserve">   - Tendência mostra se o indicador está subindo, descendo ou estável</t>
        </is>
      </c>
    </row>
    <row r="19">
      <c r="A19" t="inlineStr"/>
    </row>
    <row r="20">
      <c r="A20" t="inlineStr">
        <is>
          <t>DEFINIÇÃO DOS KPIs:</t>
        </is>
      </c>
    </row>
    <row r="21">
      <c r="A21" t="inlineStr"/>
    </row>
    <row r="22">
      <c r="A22" t="inlineStr">
        <is>
          <t>• Vendas Totais: Faturamento total do período</t>
        </is>
      </c>
    </row>
    <row r="23">
      <c r="A23" t="inlineStr">
        <is>
          <t>• Novos Clientes: Quantidade de clientes conquistados</t>
        </is>
      </c>
    </row>
    <row r="24">
      <c r="A24" t="inlineStr">
        <is>
          <t>• Ticket Médio: Valor médio por transação</t>
        </is>
      </c>
    </row>
    <row r="25">
      <c r="A25" t="inlineStr">
        <is>
          <t>• Taxa de Conversão: Percentual de leads que viraram clientes</t>
        </is>
      </c>
    </row>
    <row r="26">
      <c r="A26" t="inlineStr">
        <is>
          <t>• NPS: Net Promoter Score (satisfação de 0 a 100)</t>
        </is>
      </c>
    </row>
    <row r="27">
      <c r="A27" t="inlineStr">
        <is>
          <t>• Taxa de Churn: Percentual de clientes que cancelaram</t>
        </is>
      </c>
    </row>
    <row r="28">
      <c r="A28" t="inlineStr">
        <is>
          <t>• Satisfação do Cliente: Índice geral de satisfação</t>
        </is>
      </c>
    </row>
    <row r="29">
      <c r="A29" s="19" t="inlineStr">
        <is>
          <t>• Produtividade: Índice de eficiência da equipe</t>
        </is>
      </c>
    </row>
    <row r="30">
      <c r="A30" t="inlineStr"/>
    </row>
    <row r="31">
      <c r="A31" t="inlineStr">
        <is>
          <t>DICAS:</t>
        </is>
      </c>
    </row>
    <row r="32">
      <c r="A32" t="inlineStr"/>
    </row>
    <row r="33">
      <c r="A33" t="inlineStr">
        <is>
          <t>✓ Atualize os dados regularmente (mensal recomendado)</t>
        </is>
      </c>
    </row>
    <row r="34">
      <c r="A34" t="inlineStr">
        <is>
          <t>✓ Defina metas realistas mas desafiadoras</t>
        </is>
      </c>
    </row>
    <row r="35">
      <c r="A35" t="inlineStr">
        <is>
          <t>✓ Use os gráficos para identificar tendências</t>
        </is>
      </c>
    </row>
    <row r="36">
      <c r="A36" t="inlineStr">
        <is>
          <t>✓ Compare os últimos 3 meses para avaliar progresso</t>
        </is>
      </c>
    </row>
    <row r="37">
      <c r="A37" t="inlineStr">
        <is>
          <t>✓ Compartilhe o dashboard com sua equipe</t>
        </is>
      </c>
    </row>
    <row r="38">
      <c r="A38" t="inlineStr"/>
    </row>
    <row r="39">
      <c r="A39" t="inlineStr">
        <is>
          <t>SUPORTE:</t>
        </is>
      </c>
    </row>
    <row r="40">
      <c r="A40" t="inlineStr">
        <is>
          <t>Esta é uma planilha gratuita. Personalize conforme necessário!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2026-02-06T00:52:08Z</dcterms:created>
  <dcterms:modified xmlns:dcterms="http://purl.org/dc/terms/" xmlns:xsi="http://www.w3.org/2001/XMLSchema-instance" xsi:type="dcterms:W3CDTF">2026-02-06T00:52:08Z</dcterms:modified>
</cp:coreProperties>
</file>