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issõe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R$ #,##0.00"/>
  </numFmts>
  <fonts count="6">
    <font>
      <name val="Calibri"/>
      <family val="2"/>
      <color theme="1"/>
      <sz val="11"/>
      <scheme val="minor"/>
    </font>
    <font>
      <b val="1"/>
      <color rgb="001E3A8A"/>
      <sz val="14"/>
    </font>
    <font>
      <i val="1"/>
      <sz val="10"/>
    </font>
    <font>
      <b val="1"/>
      <color rgb="00FFFFFF"/>
      <sz val="11"/>
    </font>
    <font>
      <b val="1"/>
      <sz val="11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3" borderId="1" pivotButton="0" quotePrefix="0" xfId="0"/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right" vertical="center"/>
    </xf>
    <xf numFmtId="9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6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0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4" fillId="4" borderId="1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Comissões por Vendedor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'Comissões'!C34</f>
            </strRef>
          </tx>
          <spPr>
            <a:ln xmlns:a="http://schemas.openxmlformats.org/drawingml/2006/main">
              <a:prstDash val="solid"/>
            </a:ln>
          </spPr>
          <cat>
            <numRef>
              <f>'Comissões'!$A$35:$A$41</f>
            </numRef>
          </cat>
          <val>
            <numRef>
              <f>'Comissões'!$C$35:$C$41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Vendedor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20" customWidth="1" min="1" max="1"/>
    <col width="13" customWidth="1" min="2" max="2"/>
    <col width="11" customWidth="1" min="3" max="3"/>
    <col width="15" customWidth="1" min="4" max="4"/>
    <col width="12" customWidth="1" min="5" max="5"/>
    <col width="16" customWidth="1" min="6" max="6"/>
    <col width="12" customWidth="1" min="7" max="7"/>
    <col width="25" customWidth="1" min="8" max="8"/>
  </cols>
  <sheetData>
    <row r="1">
      <c r="A1" s="1" t="inlineStr">
        <is>
          <t>CONTROLE DE COMISSÕES DE VENDAS</t>
        </is>
      </c>
    </row>
    <row r="2">
      <c r="A2" s="2" t="inlineStr">
        <is>
          <t>Período: February/2026</t>
        </is>
      </c>
    </row>
    <row r="4">
      <c r="A4" s="3" t="inlineStr">
        <is>
          <t>Vendedor</t>
        </is>
      </c>
      <c r="B4" s="3" t="inlineStr">
        <is>
          <t>Data Venda</t>
        </is>
      </c>
      <c r="C4" s="3" t="inlineStr">
        <is>
          <t>Nº Pedido</t>
        </is>
      </c>
      <c r="D4" s="3" t="inlineStr">
        <is>
          <t>Valor Venda</t>
        </is>
      </c>
      <c r="E4" s="3" t="inlineStr">
        <is>
          <t>% Comissão</t>
        </is>
      </c>
      <c r="F4" s="3" t="inlineStr">
        <is>
          <t>Valor Comissão</t>
        </is>
      </c>
      <c r="G4" s="3" t="inlineStr">
        <is>
          <t>Status</t>
        </is>
      </c>
      <c r="H4" s="3" t="inlineStr">
        <is>
          <t>Observações</t>
        </is>
      </c>
    </row>
    <row r="5">
      <c r="A5" s="4" t="inlineStr">
        <is>
          <t>Carla Ferreira</t>
        </is>
      </c>
      <c r="B5" s="5" t="n">
        <v>46053.89360514843</v>
      </c>
      <c r="C5" s="6" t="n">
        <v>1000</v>
      </c>
      <c r="D5" s="7" t="n">
        <v>11983</v>
      </c>
      <c r="E5" s="8" t="n">
        <v>0.03</v>
      </c>
      <c r="F5" s="9">
        <f>D5*E5</f>
        <v/>
      </c>
      <c r="G5" s="6" t="inlineStr">
        <is>
          <t>Paga</t>
        </is>
      </c>
      <c r="H5" s="4" t="inlineStr">
        <is>
          <t>Venda especial</t>
        </is>
      </c>
    </row>
    <row r="6">
      <c r="A6" s="4" t="inlineStr">
        <is>
          <t>Carla Ferreira</t>
        </is>
      </c>
      <c r="B6" s="5" t="n">
        <v>46047.89360514843</v>
      </c>
      <c r="C6" s="6" t="n">
        <v>1001</v>
      </c>
      <c r="D6" s="7" t="n">
        <v>6584</v>
      </c>
      <c r="E6" s="8" t="n">
        <v>0.07000000000000001</v>
      </c>
      <c r="F6" s="9">
        <f>D6*E6</f>
        <v/>
      </c>
      <c r="G6" s="6" t="inlineStr">
        <is>
          <t>Pendente</t>
        </is>
      </c>
      <c r="H6" s="4" t="inlineStr">
        <is>
          <t>Cliente VIP</t>
        </is>
      </c>
    </row>
    <row r="7">
      <c r="A7" s="4" t="inlineStr">
        <is>
          <t>Pedro Oliveira</t>
        </is>
      </c>
      <c r="B7" s="5" t="n">
        <v>46050.89360514843</v>
      </c>
      <c r="C7" s="6" t="n">
        <v>1002</v>
      </c>
      <c r="D7" s="7" t="n">
        <v>10592</v>
      </c>
      <c r="E7" s="8" t="n">
        <v>0.1</v>
      </c>
      <c r="F7" s="9">
        <f>D7*E7</f>
        <v/>
      </c>
      <c r="G7" s="6" t="inlineStr">
        <is>
          <t>Aprovada</t>
        </is>
      </c>
      <c r="H7" s="4" t="inlineStr"/>
    </row>
    <row r="8">
      <c r="A8" s="4" t="inlineStr">
        <is>
          <t>Roberto Alves</t>
        </is>
      </c>
      <c r="B8" s="5" t="n">
        <v>46035.89360514843</v>
      </c>
      <c r="C8" s="6" t="n">
        <v>1003</v>
      </c>
      <c r="D8" s="7" t="n">
        <v>4141</v>
      </c>
      <c r="E8" s="8" t="n">
        <v>0.03</v>
      </c>
      <c r="F8" s="9">
        <f>D8*E8</f>
        <v/>
      </c>
      <c r="G8" s="6" t="inlineStr">
        <is>
          <t>Paga</t>
        </is>
      </c>
      <c r="H8" s="4" t="inlineStr"/>
    </row>
    <row r="9">
      <c r="A9" s="4" t="inlineStr">
        <is>
          <t>Juliana Souza</t>
        </is>
      </c>
      <c r="B9" s="5" t="n">
        <v>46052.89360514843</v>
      </c>
      <c r="C9" s="6" t="n">
        <v>1004</v>
      </c>
      <c r="D9" s="7" t="n">
        <v>707</v>
      </c>
      <c r="E9" s="8" t="n">
        <v>0.1</v>
      </c>
      <c r="F9" s="9">
        <f>D9*E9</f>
        <v/>
      </c>
      <c r="G9" s="6" t="inlineStr">
        <is>
          <t>Aprovada</t>
        </is>
      </c>
      <c r="H9" s="4" t="inlineStr"/>
    </row>
    <row r="10">
      <c r="A10" s="4" t="inlineStr">
        <is>
          <t>João Santos</t>
        </is>
      </c>
      <c r="B10" s="5" t="n">
        <v>46030.89360514843</v>
      </c>
      <c r="C10" s="6" t="n">
        <v>1005</v>
      </c>
      <c r="D10" s="7" t="n">
        <v>14646</v>
      </c>
      <c r="E10" s="8" t="n">
        <v>0.1</v>
      </c>
      <c r="F10" s="9">
        <f>D10*E10</f>
        <v/>
      </c>
      <c r="G10" s="6" t="inlineStr">
        <is>
          <t>Paga</t>
        </is>
      </c>
      <c r="H10" s="4" t="inlineStr"/>
    </row>
    <row r="11">
      <c r="A11" s="4" t="inlineStr">
        <is>
          <t>Ana Costa</t>
        </is>
      </c>
      <c r="B11" s="5" t="n">
        <v>46056.89360514843</v>
      </c>
      <c r="C11" s="6" t="n">
        <v>1006</v>
      </c>
      <c r="D11" s="7" t="n">
        <v>4037</v>
      </c>
      <c r="E11" s="8" t="n">
        <v>0.05</v>
      </c>
      <c r="F11" s="9">
        <f>D11*E11</f>
        <v/>
      </c>
      <c r="G11" s="6" t="inlineStr">
        <is>
          <t>Pendente</t>
        </is>
      </c>
      <c r="H11" s="4" t="inlineStr"/>
    </row>
    <row r="12">
      <c r="A12" s="4" t="inlineStr">
        <is>
          <t>João Santos</t>
        </is>
      </c>
      <c r="B12" s="5" t="n">
        <v>46050.89360514843</v>
      </c>
      <c r="C12" s="6" t="n">
        <v>1007</v>
      </c>
      <c r="D12" s="7" t="n">
        <v>4145</v>
      </c>
      <c r="E12" s="8" t="n">
        <v>0.03</v>
      </c>
      <c r="F12" s="9">
        <f>D12*E12</f>
        <v/>
      </c>
      <c r="G12" s="6" t="inlineStr">
        <is>
          <t>Aprovada</t>
        </is>
      </c>
      <c r="H12" s="4" t="inlineStr">
        <is>
          <t>Cliente VIP</t>
        </is>
      </c>
    </row>
    <row r="13">
      <c r="A13" s="4" t="inlineStr">
        <is>
          <t>Carla Ferreira</t>
        </is>
      </c>
      <c r="B13" s="5" t="n">
        <v>46057.89360514843</v>
      </c>
      <c r="C13" s="6" t="n">
        <v>1008</v>
      </c>
      <c r="D13" s="7" t="n">
        <v>13912</v>
      </c>
      <c r="E13" s="8" t="n">
        <v>0.05</v>
      </c>
      <c r="F13" s="9">
        <f>D13*E13</f>
        <v/>
      </c>
      <c r="G13" s="6" t="inlineStr">
        <is>
          <t>Paga</t>
        </is>
      </c>
      <c r="H13" s="4" t="inlineStr">
        <is>
          <t>Primeira compra</t>
        </is>
      </c>
    </row>
    <row r="14">
      <c r="A14" s="4" t="inlineStr">
        <is>
          <t>Roberto Alves</t>
        </is>
      </c>
      <c r="B14" s="5" t="n">
        <v>46037.89360514843</v>
      </c>
      <c r="C14" s="6" t="n">
        <v>1009</v>
      </c>
      <c r="D14" s="7" t="n">
        <v>14059</v>
      </c>
      <c r="E14" s="8" t="n">
        <v>0.1</v>
      </c>
      <c r="F14" s="9">
        <f>D14*E14</f>
        <v/>
      </c>
      <c r="G14" s="6" t="inlineStr">
        <is>
          <t>Pendente</t>
        </is>
      </c>
      <c r="H14" s="4" t="inlineStr"/>
    </row>
    <row r="15">
      <c r="A15" s="4" t="inlineStr">
        <is>
          <t>Pedro Oliveira</t>
        </is>
      </c>
      <c r="B15" s="5" t="n">
        <v>46056.89360514843</v>
      </c>
      <c r="C15" s="6" t="n">
        <v>1010</v>
      </c>
      <c r="D15" s="7" t="n">
        <v>2823</v>
      </c>
      <c r="E15" s="8" t="n">
        <v>0.05</v>
      </c>
      <c r="F15" s="9">
        <f>D15*E15</f>
        <v/>
      </c>
      <c r="G15" s="6" t="inlineStr">
        <is>
          <t>Aprovada</t>
        </is>
      </c>
      <c r="H15" s="4" t="inlineStr">
        <is>
          <t>Primeira compra</t>
        </is>
      </c>
    </row>
    <row r="16">
      <c r="A16" s="4" t="inlineStr">
        <is>
          <t>Pedro Oliveira</t>
        </is>
      </c>
      <c r="B16" s="5" t="n">
        <v>46034.89360514843</v>
      </c>
      <c r="C16" s="6" t="n">
        <v>1011</v>
      </c>
      <c r="D16" s="7" t="n">
        <v>9683</v>
      </c>
      <c r="E16" s="8" t="n">
        <v>0.1</v>
      </c>
      <c r="F16" s="9">
        <f>D16*E16</f>
        <v/>
      </c>
      <c r="G16" s="6" t="inlineStr">
        <is>
          <t>Pendente</t>
        </is>
      </c>
      <c r="H16" s="4" t="inlineStr"/>
    </row>
    <row r="17">
      <c r="A17" s="4" t="inlineStr">
        <is>
          <t>Carla Ferreira</t>
        </is>
      </c>
      <c r="B17" s="5" t="n">
        <v>46043.89360514843</v>
      </c>
      <c r="C17" s="6" t="n">
        <v>1012</v>
      </c>
      <c r="D17" s="7" t="n">
        <v>2173</v>
      </c>
      <c r="E17" s="8" t="n">
        <v>0.05</v>
      </c>
      <c r="F17" s="9">
        <f>D17*E17</f>
        <v/>
      </c>
      <c r="G17" s="6" t="inlineStr">
        <is>
          <t>Aprovada</t>
        </is>
      </c>
      <c r="H17" s="4" t="inlineStr">
        <is>
          <t>Primeira compra</t>
        </is>
      </c>
    </row>
    <row r="18">
      <c r="A18" s="4" t="inlineStr">
        <is>
          <t>Juliana Souza</t>
        </is>
      </c>
      <c r="B18" s="5" t="n">
        <v>46032.89360514843</v>
      </c>
      <c r="C18" s="6" t="n">
        <v>1013</v>
      </c>
      <c r="D18" s="7" t="n">
        <v>8933</v>
      </c>
      <c r="E18" s="8" t="n">
        <v>0.1</v>
      </c>
      <c r="F18" s="9">
        <f>D18*E18</f>
        <v/>
      </c>
      <c r="G18" s="6" t="inlineStr">
        <is>
          <t>Paga</t>
        </is>
      </c>
      <c r="H18" s="4" t="inlineStr"/>
    </row>
    <row r="19">
      <c r="A19" s="4" t="inlineStr">
        <is>
          <t>Juliana Souza</t>
        </is>
      </c>
      <c r="B19" s="5" t="n">
        <v>46052.89360514843</v>
      </c>
      <c r="C19" s="6" t="n">
        <v>1014</v>
      </c>
      <c r="D19" s="7" t="n">
        <v>7635</v>
      </c>
      <c r="E19" s="8" t="n">
        <v>0.07000000000000001</v>
      </c>
      <c r="F19" s="9">
        <f>D19*E19</f>
        <v/>
      </c>
      <c r="G19" s="6" t="inlineStr">
        <is>
          <t>Aprovada</t>
        </is>
      </c>
      <c r="H19" s="4" t="inlineStr"/>
    </row>
    <row r="20">
      <c r="A20" s="4" t="inlineStr">
        <is>
          <t>Carla Ferreira</t>
        </is>
      </c>
      <c r="B20" s="5" t="n">
        <v>46033.89360514843</v>
      </c>
      <c r="C20" s="6" t="n">
        <v>1015</v>
      </c>
      <c r="D20" s="7" t="n">
        <v>4248</v>
      </c>
      <c r="E20" s="8" t="n">
        <v>0.07000000000000001</v>
      </c>
      <c r="F20" s="9">
        <f>D20*E20</f>
        <v/>
      </c>
      <c r="G20" s="6" t="inlineStr">
        <is>
          <t>Aprovada</t>
        </is>
      </c>
      <c r="H20" s="4" t="inlineStr"/>
    </row>
    <row r="21">
      <c r="A21" s="4" t="inlineStr">
        <is>
          <t>Roberto Alves</t>
        </is>
      </c>
      <c r="B21" s="5" t="n">
        <v>46052.89360514843</v>
      </c>
      <c r="C21" s="6" t="n">
        <v>1016</v>
      </c>
      <c r="D21" s="7" t="n">
        <v>3453</v>
      </c>
      <c r="E21" s="8" t="n">
        <v>0.03</v>
      </c>
      <c r="F21" s="9">
        <f>D21*E21</f>
        <v/>
      </c>
      <c r="G21" s="6" t="inlineStr">
        <is>
          <t>Paga</t>
        </is>
      </c>
      <c r="H21" s="4" t="inlineStr"/>
    </row>
    <row r="22">
      <c r="A22" s="4" t="inlineStr">
        <is>
          <t>João Santos</t>
        </is>
      </c>
      <c r="B22" s="5" t="n">
        <v>46047.89360514843</v>
      </c>
      <c r="C22" s="6" t="n">
        <v>1017</v>
      </c>
      <c r="D22" s="7" t="n">
        <v>3455</v>
      </c>
      <c r="E22" s="8" t="n">
        <v>0.03</v>
      </c>
      <c r="F22" s="9">
        <f>D22*E22</f>
        <v/>
      </c>
      <c r="G22" s="6" t="inlineStr">
        <is>
          <t>Paga</t>
        </is>
      </c>
      <c r="H22" s="4" t="inlineStr"/>
    </row>
    <row r="23">
      <c r="A23" s="4" t="inlineStr">
        <is>
          <t>Juliana Souza</t>
        </is>
      </c>
      <c r="B23" s="5" t="n">
        <v>46055.89360514843</v>
      </c>
      <c r="C23" s="6" t="n">
        <v>1018</v>
      </c>
      <c r="D23" s="7" t="n">
        <v>8847</v>
      </c>
      <c r="E23" s="8" t="n">
        <v>0.05</v>
      </c>
      <c r="F23" s="9">
        <f>D23*E23</f>
        <v/>
      </c>
      <c r="G23" s="6" t="inlineStr">
        <is>
          <t>Paga</t>
        </is>
      </c>
      <c r="H23" s="4" t="inlineStr">
        <is>
          <t>Cliente VIP</t>
        </is>
      </c>
    </row>
    <row r="24">
      <c r="A24" s="4" t="inlineStr">
        <is>
          <t>Juliana Souza</t>
        </is>
      </c>
      <c r="B24" s="5" t="n">
        <v>46050.89360514843</v>
      </c>
      <c r="C24" s="6" t="n">
        <v>1019</v>
      </c>
      <c r="D24" s="7" t="n">
        <v>8923</v>
      </c>
      <c r="E24" s="8" t="n">
        <v>0.03</v>
      </c>
      <c r="F24" s="9">
        <f>D24*E24</f>
        <v/>
      </c>
      <c r="G24" s="6" t="inlineStr">
        <is>
          <t>Paga</t>
        </is>
      </c>
      <c r="H24" s="4" t="inlineStr"/>
    </row>
    <row r="25">
      <c r="A25" s="4" t="inlineStr">
        <is>
          <t>Fernando Lima</t>
        </is>
      </c>
      <c r="B25" s="5" t="n">
        <v>46044.89360514843</v>
      </c>
      <c r="C25" s="6" t="n">
        <v>1020</v>
      </c>
      <c r="D25" s="7" t="n">
        <v>14171</v>
      </c>
      <c r="E25" s="8" t="n">
        <v>0.05</v>
      </c>
      <c r="F25" s="9">
        <f>D25*E25</f>
        <v/>
      </c>
      <c r="G25" s="6" t="inlineStr">
        <is>
          <t>Paga</t>
        </is>
      </c>
      <c r="H25" s="4" t="inlineStr">
        <is>
          <t>Cliente VIP</t>
        </is>
      </c>
    </row>
    <row r="26">
      <c r="A26" s="4" t="inlineStr">
        <is>
          <t>Carla Ferreira</t>
        </is>
      </c>
      <c r="B26" s="5" t="n">
        <v>46052.89360514843</v>
      </c>
      <c r="C26" s="6" t="n">
        <v>1021</v>
      </c>
      <c r="D26" s="7" t="n">
        <v>2219</v>
      </c>
      <c r="E26" s="8" t="n">
        <v>0.05</v>
      </c>
      <c r="F26" s="9">
        <f>D26*E26</f>
        <v/>
      </c>
      <c r="G26" s="6" t="inlineStr">
        <is>
          <t>Paga</t>
        </is>
      </c>
      <c r="H26" s="4" t="inlineStr">
        <is>
          <t>Venda especial</t>
        </is>
      </c>
    </row>
    <row r="27">
      <c r="A27" s="4" t="inlineStr">
        <is>
          <t>Pedro Oliveira</t>
        </is>
      </c>
      <c r="B27" s="5" t="n">
        <v>46054.89360514843</v>
      </c>
      <c r="C27" s="6" t="n">
        <v>1022</v>
      </c>
      <c r="D27" s="7" t="n">
        <v>12897</v>
      </c>
      <c r="E27" s="8" t="n">
        <v>0.1</v>
      </c>
      <c r="F27" s="9">
        <f>D27*E27</f>
        <v/>
      </c>
      <c r="G27" s="6" t="inlineStr">
        <is>
          <t>Aprovada</t>
        </is>
      </c>
      <c r="H27" s="4" t="inlineStr">
        <is>
          <t>Venda especial</t>
        </is>
      </c>
    </row>
    <row r="28">
      <c r="A28" s="4" t="inlineStr">
        <is>
          <t>Carla Ferreira</t>
        </is>
      </c>
      <c r="B28" s="5" t="n">
        <v>46050.89360514843</v>
      </c>
      <c r="C28" s="6" t="n">
        <v>1023</v>
      </c>
      <c r="D28" s="7" t="n">
        <v>6621</v>
      </c>
      <c r="E28" s="8" t="n">
        <v>0.07000000000000001</v>
      </c>
      <c r="F28" s="9">
        <f>D28*E28</f>
        <v/>
      </c>
      <c r="G28" s="6" t="inlineStr">
        <is>
          <t>Paga</t>
        </is>
      </c>
      <c r="H28" s="4" t="inlineStr">
        <is>
          <t>Cliente VIP</t>
        </is>
      </c>
    </row>
    <row r="29">
      <c r="A29" s="4" t="inlineStr">
        <is>
          <t>Roberto Alves</t>
        </is>
      </c>
      <c r="B29" s="5" t="n">
        <v>46041.89360514843</v>
      </c>
      <c r="C29" s="6" t="n">
        <v>1024</v>
      </c>
      <c r="D29" s="7" t="n">
        <v>9773</v>
      </c>
      <c r="E29" s="8" t="n">
        <v>0.1</v>
      </c>
      <c r="F29" s="9">
        <f>D29*E29</f>
        <v/>
      </c>
      <c r="G29" s="6" t="inlineStr">
        <is>
          <t>Pendente</t>
        </is>
      </c>
      <c r="H29" s="4" t="inlineStr"/>
    </row>
    <row r="30">
      <c r="A30" s="10" t="inlineStr">
        <is>
          <t>TOTAIS</t>
        </is>
      </c>
      <c r="B30" s="11" t="n"/>
      <c r="C30" s="12" t="n"/>
      <c r="D30" s="13">
        <f>SUM(D5:D29)</f>
        <v/>
      </c>
      <c r="E30" s="14" t="n"/>
      <c r="F30" s="13">
        <f>SUM(F5:F29)</f>
        <v/>
      </c>
      <c r="G30" s="14" t="n"/>
      <c r="H30" s="14" t="n"/>
    </row>
    <row r="33">
      <c r="A33" s="15" t="inlineStr">
        <is>
          <t>RESUMO POR VENDEDOR</t>
        </is>
      </c>
    </row>
    <row r="34">
      <c r="A34" s="3" t="inlineStr">
        <is>
          <t>Vendedor</t>
        </is>
      </c>
      <c r="B34" s="3" t="inlineStr">
        <is>
          <t>Total Vendas</t>
        </is>
      </c>
      <c r="C34" s="3" t="inlineStr">
        <is>
          <t>Total Comissões</t>
        </is>
      </c>
      <c r="D34" s="3" t="inlineStr">
        <is>
          <t>Nº Vendas</t>
        </is>
      </c>
    </row>
    <row r="35">
      <c r="A35" s="16" t="inlineStr">
        <is>
          <t>Ana Costa</t>
        </is>
      </c>
      <c r="B35" s="9">
        <f>SUMIF($A$5:$A$29,A35,$D$5:$D$29)</f>
        <v/>
      </c>
      <c r="C35" s="9">
        <f>SUMIF($A$5:$A$29,A35,$F$5:$F$29)</f>
        <v/>
      </c>
      <c r="D35" s="17">
        <f>COUNTIF($A$5:$A$29,A35)</f>
        <v/>
      </c>
    </row>
    <row r="36">
      <c r="A36" s="16" t="inlineStr">
        <is>
          <t>Carla Ferreira</t>
        </is>
      </c>
      <c r="B36" s="9">
        <f>SUMIF($A$5:$A$29,A36,$D$5:$D$29)</f>
        <v/>
      </c>
      <c r="C36" s="9">
        <f>SUMIF($A$5:$A$29,A36,$F$5:$F$29)</f>
        <v/>
      </c>
      <c r="D36" s="17">
        <f>COUNTIF($A$5:$A$29,A36)</f>
        <v/>
      </c>
    </row>
    <row r="37">
      <c r="A37" s="16" t="inlineStr">
        <is>
          <t>Fernando Lima</t>
        </is>
      </c>
      <c r="B37" s="9">
        <f>SUMIF($A$5:$A$29,A37,$D$5:$D$29)</f>
        <v/>
      </c>
      <c r="C37" s="9">
        <f>SUMIF($A$5:$A$29,A37,$F$5:$F$29)</f>
        <v/>
      </c>
      <c r="D37" s="17">
        <f>COUNTIF($A$5:$A$29,A37)</f>
        <v/>
      </c>
    </row>
    <row r="38">
      <c r="A38" s="16" t="inlineStr">
        <is>
          <t>João Santos</t>
        </is>
      </c>
      <c r="B38" s="9">
        <f>SUMIF($A$5:$A$29,A38,$D$5:$D$29)</f>
        <v/>
      </c>
      <c r="C38" s="9">
        <f>SUMIF($A$5:$A$29,A38,$F$5:$F$29)</f>
        <v/>
      </c>
      <c r="D38" s="17">
        <f>COUNTIF($A$5:$A$29,A38)</f>
        <v/>
      </c>
    </row>
    <row r="39">
      <c r="A39" s="16" t="inlineStr">
        <is>
          <t>Juliana Souza</t>
        </is>
      </c>
      <c r="B39" s="9">
        <f>SUMIF($A$5:$A$29,A39,$D$5:$D$29)</f>
        <v/>
      </c>
      <c r="C39" s="9">
        <f>SUMIF($A$5:$A$29,A39,$F$5:$F$29)</f>
        <v/>
      </c>
      <c r="D39" s="17">
        <f>COUNTIF($A$5:$A$29,A39)</f>
        <v/>
      </c>
    </row>
    <row r="40">
      <c r="A40" s="16" t="inlineStr">
        <is>
          <t>Pedro Oliveira</t>
        </is>
      </c>
      <c r="B40" s="9">
        <f>SUMIF($A$5:$A$29,A40,$D$5:$D$29)</f>
        <v/>
      </c>
      <c r="C40" s="9">
        <f>SUMIF($A$5:$A$29,A40,$F$5:$F$29)</f>
        <v/>
      </c>
      <c r="D40" s="17">
        <f>COUNTIF($A$5:$A$29,A40)</f>
        <v/>
      </c>
    </row>
    <row r="41">
      <c r="A41" s="16" t="inlineStr">
        <is>
          <t>Roberto Alves</t>
        </is>
      </c>
      <c r="B41" s="9">
        <f>SUMIF($A$5:$A$29,A41,$D$5:$D$29)</f>
        <v/>
      </c>
      <c r="C41" s="9">
        <f>SUMIF($A$5:$A$29,A41,$F$5:$F$29)</f>
        <v/>
      </c>
      <c r="D41" s="17">
        <f>COUNTIF($A$5:$A$29,A41)</f>
        <v/>
      </c>
    </row>
    <row r="42">
      <c r="A42" s="18" t="inlineStr">
        <is>
          <t>TOTAL GERAL</t>
        </is>
      </c>
      <c r="B42" s="13">
        <f>SUM(B35:B41)</f>
        <v/>
      </c>
      <c r="C42" s="13">
        <f>SUM(C35:C41)</f>
        <v/>
      </c>
      <c r="D42" s="10">
        <f>SUM(D35:D41)</f>
        <v/>
      </c>
    </row>
  </sheetData>
  <mergeCells count="4">
    <mergeCell ref="A1:H1"/>
    <mergeCell ref="A2:H2"/>
    <mergeCell ref="A30:C30"/>
    <mergeCell ref="A33:D3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>
        <is>
          <t>COMO USAR ESTA PLANILHA DE COMISSÕES</t>
        </is>
      </c>
    </row>
    <row r="2">
      <c r="A2" s="20" t="inlineStr"/>
    </row>
    <row r="3">
      <c r="A3" s="21" t="inlineStr">
        <is>
          <t>1. ADICIONAR NOVA VENDA:</t>
        </is>
      </c>
    </row>
    <row r="4">
      <c r="A4" s="20" t="inlineStr">
        <is>
          <t xml:space="preserve">   • Insira uma nova linha na tabela principal</t>
        </is>
      </c>
    </row>
    <row r="5">
      <c r="A5" s="20" t="inlineStr">
        <is>
          <t xml:space="preserve">   • Preencha os campos com fundo amarelo: Vendedor, Data, Nº Pedido, Valor Venda, % Comissão e Status</t>
        </is>
      </c>
    </row>
    <row r="6">
      <c r="A6" s="20" t="inlineStr">
        <is>
          <t xml:space="preserve">   • O Valor da Comissão é calculado automaticamente</t>
        </is>
      </c>
    </row>
    <row r="7">
      <c r="A7" s="20" t="inlineStr"/>
    </row>
    <row r="8">
      <c r="A8" s="21" t="inlineStr">
        <is>
          <t>2. PERCENTUAIS DE COMISSÃO SUGERIDOS:</t>
        </is>
      </c>
    </row>
    <row r="9">
      <c r="A9" s="20" t="inlineStr">
        <is>
          <t xml:space="preserve">   • Vendas até R$ 1.000: 3%</t>
        </is>
      </c>
    </row>
    <row r="10">
      <c r="A10" s="20" t="inlineStr">
        <is>
          <t xml:space="preserve">   • Vendas de R$ 1.001 a R$ 5.000: 5%</t>
        </is>
      </c>
    </row>
    <row r="11">
      <c r="A11" s="20" t="inlineStr">
        <is>
          <t xml:space="preserve">   • Vendas de R$ 5.001 a R$ 10.000: 7%</t>
        </is>
      </c>
    </row>
    <row r="12">
      <c r="A12" s="20" t="inlineStr">
        <is>
          <t xml:space="preserve">   • Vendas acima de R$ 10.000: 10%</t>
        </is>
      </c>
    </row>
    <row r="13">
      <c r="A13" s="20" t="inlineStr"/>
    </row>
    <row r="14">
      <c r="A14" s="21" t="inlineStr">
        <is>
          <t>3. STATUS DAS COMISSÕES:</t>
        </is>
      </c>
    </row>
    <row r="15">
      <c r="A15" s="20" t="inlineStr">
        <is>
          <t xml:space="preserve">   • Pendente: Aguardando aprovação</t>
        </is>
      </c>
    </row>
    <row r="16">
      <c r="A16" s="20" t="inlineStr">
        <is>
          <t xml:space="preserve">   • Aprovada: Aprovada para pagamento</t>
        </is>
      </c>
    </row>
    <row r="17">
      <c r="A17" s="20" t="inlineStr">
        <is>
          <t xml:space="preserve">   • Paga: Já foi paga ao vendedor</t>
        </is>
      </c>
    </row>
    <row r="18">
      <c r="A18" s="20" t="inlineStr"/>
    </row>
    <row r="19">
      <c r="A19" s="21" t="inlineStr">
        <is>
          <t>4. RESUMO POR VENDEDOR:</t>
        </is>
      </c>
    </row>
    <row r="20">
      <c r="A20" s="20" t="inlineStr">
        <is>
          <t xml:space="preserve">   • Atualiza automaticamente conforme você adiciona vendas</t>
        </is>
      </c>
    </row>
    <row r="21">
      <c r="A21" s="20" t="inlineStr">
        <is>
          <t xml:space="preserve">   • Mostra total de vendas, comissões e quantidade de vendas por vendedor</t>
        </is>
      </c>
    </row>
    <row r="22">
      <c r="A22" s="20" t="inlineStr">
        <is>
          <t xml:space="preserve">   • Use o gráfico para visualizar o desempenho</t>
        </is>
      </c>
    </row>
    <row r="23">
      <c r="A23" s="20" t="inlineStr"/>
    </row>
    <row r="24">
      <c r="A24" s="21" t="inlineStr">
        <is>
          <t>5. DICAS:</t>
        </is>
      </c>
    </row>
    <row r="25">
      <c r="A25" s="20" t="inlineStr">
        <is>
          <t xml:space="preserve">   • Mantenha os dados organizados por data</t>
        </is>
      </c>
    </row>
    <row r="26">
      <c r="A26" s="20" t="inlineStr">
        <is>
          <t xml:space="preserve">   • Atualize o período no topo da planilha mensalmente</t>
        </is>
      </c>
    </row>
    <row r="27">
      <c r="A27" s="20" t="inlineStr">
        <is>
          <t xml:space="preserve">   • Células brancas contêm fórmulas - não altere!</t>
        </is>
      </c>
    </row>
    <row r="28">
      <c r="A28" s="20" t="inlineStr">
        <is>
          <t xml:space="preserve">   • Faça backup regular da planilha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2026-02-05T21:26:47Z</dcterms:created>
  <dcterms:modified xmlns:dcterms="http://purl.org/dc/terms/" xmlns:xsi="http://www.w3.org/2001/XMLSchema-instance" xsi:type="dcterms:W3CDTF">2026-02-05T21:26:47Z</dcterms:modified>
</cp:coreProperties>
</file>