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ransações" sheetId="1" state="visible" r:id="rId1"/>
    <sheet xmlns:r="http://schemas.openxmlformats.org/officeDocument/2006/relationships" name="Resumo Mensal" sheetId="2" state="visible" r:id="rId2"/>
    <sheet xmlns:r="http://schemas.openxmlformats.org/officeDocument/2006/relationships" name="Categorias" sheetId="3" state="visible" r:id="rId3"/>
    <sheet xmlns:r="http://schemas.openxmlformats.org/officeDocument/2006/relationships" name="Instruçõ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R$ #,##0.00"/>
    <numFmt numFmtId="165" formatCode="0.00&quot;%&quot;"/>
  </numFmts>
  <fonts count="9">
    <font>
      <name val="Calibri"/>
      <family val="2"/>
      <color theme="1"/>
      <sz val="11"/>
      <scheme val="minor"/>
    </font>
    <font>
      <b val="1"/>
      <color rgb="001E3A8A"/>
      <sz val="12"/>
    </font>
    <font>
      <b val="1"/>
      <color rgb="00FFFFFF"/>
      <sz val="11"/>
    </font>
    <font>
      <b val="1"/>
    </font>
    <font>
      <b val="1"/>
      <color rgb="00008000"/>
    </font>
    <font>
      <b val="1"/>
      <color rgb="00FF0000"/>
    </font>
    <font>
      <b val="1"/>
      <sz val="12"/>
    </font>
    <font>
      <b val="1"/>
      <color rgb="001E3A8A"/>
      <sz val="14"/>
    </font>
    <font>
      <b val="1"/>
      <color rgb="001E3A8A"/>
      <sz val="11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  <fill>
      <patternFill patternType="solid">
        <fgColor rgb="00FCD34D"/>
        <bgColor rgb="00FCD34D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/>
    </xf>
    <xf numFmtId="0" fontId="0" fillId="3" borderId="1" pivotButton="0" quotePrefix="0" xfId="0"/>
    <xf numFmtId="164" fontId="0" fillId="0" borderId="1" applyAlignment="1" pivotButton="0" quotePrefix="0" xfId="0">
      <alignment horizontal="right"/>
    </xf>
    <xf numFmtId="0" fontId="3" fillId="4" borderId="1" applyAlignment="1" pivotButton="0" quotePrefix="0" xfId="0">
      <alignment horizontal="right"/>
    </xf>
    <xf numFmtId="164" fontId="4" fillId="4" borderId="1" applyAlignment="1" pivotButton="0" quotePrefix="0" xfId="0">
      <alignment horizontal="right"/>
    </xf>
    <xf numFmtId="164" fontId="5" fillId="4" borderId="1" applyAlignment="1" pivotButton="0" quotePrefix="0" xfId="0">
      <alignment horizontal="right"/>
    </xf>
    <xf numFmtId="0" fontId="6" fillId="5" borderId="1" applyAlignment="1" pivotButton="0" quotePrefix="0" xfId="0">
      <alignment horizontal="right"/>
    </xf>
    <xf numFmtId="164" fontId="1" fillId="5" borderId="1" applyAlignment="1" pivotButton="0" quotePrefix="0" xfId="0">
      <alignment horizontal="right"/>
    </xf>
    <xf numFmtId="0" fontId="7" fillId="0" borderId="0" applyAlignment="1" pivotButton="0" quotePrefix="0" xfId="0">
      <alignment horizontal="center"/>
    </xf>
    <xf numFmtId="0" fontId="2" fillId="2" borderId="1" applyAlignment="1" pivotButton="0" quotePrefix="0" xfId="0">
      <alignment horizontal="center"/>
    </xf>
    <xf numFmtId="0" fontId="3" fillId="0" borderId="1" pivotButton="0" quotePrefix="0" xfId="0"/>
    <xf numFmtId="165" fontId="0" fillId="0" borderId="1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  <xf numFmtId="0" fontId="3" fillId="0" borderId="1" applyAlignment="1" pivotButton="0" quotePrefix="0" xfId="0">
      <alignment horizontal="center"/>
    </xf>
    <xf numFmtId="0" fontId="1" fillId="0" borderId="0" pivotButton="0" quotePrefix="0" xfId="0"/>
    <xf numFmtId="0" fontId="0" fillId="0" borderId="1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Distribuição de Despesas por Categoria</a:t>
            </a:r>
          </a:p>
        </rich>
      </tx>
    </title>
    <plotArea>
      <pieChart>
        <varyColors val="1"/>
        <ser>
          <idx val="0"/>
          <order val="0"/>
          <tx>
            <strRef>
              <f>'Resumo Mensal'!B9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'Resumo Mensal'!$A$10:$A$18</f>
            </numRef>
          </cat>
          <val>
            <numRef>
              <f>'Resumo Mensal'!$B$10:$B$18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2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0" customWidth="1" min="2" max="2"/>
    <col width="18" customWidth="1" min="3" max="3"/>
    <col width="30" customWidth="1" min="4" max="4"/>
    <col width="14" customWidth="1" min="5" max="5"/>
    <col width="16" customWidth="1" min="6" max="6"/>
    <col width="25" customWidth="1" min="7" max="7"/>
  </cols>
  <sheetData>
    <row r="1">
      <c r="A1" s="1" t="inlineStr">
        <is>
          <t>Data</t>
        </is>
      </c>
      <c r="B1" s="1" t="inlineStr">
        <is>
          <t>Tipo</t>
        </is>
      </c>
      <c r="C1" s="1" t="inlineStr">
        <is>
          <t>Categoria</t>
        </is>
      </c>
      <c r="D1" s="1" t="inlineStr">
        <is>
          <t>Descrição</t>
        </is>
      </c>
      <c r="E1" s="1" t="inlineStr">
        <is>
          <t>Valor</t>
        </is>
      </c>
      <c r="F1" s="1" t="inlineStr">
        <is>
          <t>Forma Pagamento</t>
        </is>
      </c>
      <c r="G1" s="1" t="inlineStr">
        <is>
          <t>Observações</t>
        </is>
      </c>
    </row>
    <row r="2">
      <c r="A2" s="2" t="inlineStr">
        <is>
          <t>08/01/2026</t>
        </is>
      </c>
      <c r="B2" s="2" t="inlineStr">
        <is>
          <t>Receita</t>
        </is>
      </c>
      <c r="C2" s="3" t="inlineStr">
        <is>
          <t>Salário</t>
        </is>
      </c>
      <c r="D2" s="3" t="inlineStr">
        <is>
          <t>Salário Mensal - Empresa ABC</t>
        </is>
      </c>
      <c r="E2" s="4" t="n">
        <v>4500</v>
      </c>
      <c r="F2" s="3" t="inlineStr">
        <is>
          <t>Transferência</t>
        </is>
      </c>
      <c r="G2" s="3" t="inlineStr"/>
    </row>
    <row r="3">
      <c r="A3" s="2" t="inlineStr">
        <is>
          <t>09/01/2026</t>
        </is>
      </c>
      <c r="B3" s="2" t="inlineStr">
        <is>
          <t>Despesa</t>
        </is>
      </c>
      <c r="C3" s="3" t="inlineStr">
        <is>
          <t>Moradia</t>
        </is>
      </c>
      <c r="D3" s="3" t="inlineStr">
        <is>
          <t>Aluguel Apartamento</t>
        </is>
      </c>
      <c r="E3" s="4" t="n">
        <v>-1200</v>
      </c>
      <c r="F3" s="3" t="inlineStr">
        <is>
          <t>Transferência</t>
        </is>
      </c>
      <c r="G3" s="3" t="inlineStr"/>
    </row>
    <row r="4">
      <c r="A4" s="2" t="inlineStr">
        <is>
          <t>10/01/2026</t>
        </is>
      </c>
      <c r="B4" s="2" t="inlineStr">
        <is>
          <t>Despesa</t>
        </is>
      </c>
      <c r="C4" s="3" t="inlineStr">
        <is>
          <t>Contas</t>
        </is>
      </c>
      <c r="D4" s="3" t="inlineStr">
        <is>
          <t>Conta de Luz - CEMIG</t>
        </is>
      </c>
      <c r="E4" s="4" t="n">
        <v>-180.5</v>
      </c>
      <c r="F4" s="3" t="inlineStr">
        <is>
          <t>Débito Automático</t>
        </is>
      </c>
      <c r="G4" s="3" t="inlineStr"/>
    </row>
    <row r="5">
      <c r="A5" s="2" t="inlineStr">
        <is>
          <t>11/01/2026</t>
        </is>
      </c>
      <c r="B5" s="2" t="inlineStr">
        <is>
          <t>Despesa</t>
        </is>
      </c>
      <c r="C5" s="3" t="inlineStr">
        <is>
          <t>Contas</t>
        </is>
      </c>
      <c r="D5" s="3" t="inlineStr">
        <is>
          <t>Internet - Vivo Fibra</t>
        </is>
      </c>
      <c r="E5" s="4" t="n">
        <v>-99.90000000000001</v>
      </c>
      <c r="F5" s="3" t="inlineStr">
        <is>
          <t>Cartão Crédito</t>
        </is>
      </c>
      <c r="G5" s="3" t="inlineStr"/>
    </row>
    <row r="6">
      <c r="A6" s="2" t="inlineStr">
        <is>
          <t>12/01/2026</t>
        </is>
      </c>
      <c r="B6" s="2" t="inlineStr">
        <is>
          <t>Despesa</t>
        </is>
      </c>
      <c r="C6" s="3" t="inlineStr">
        <is>
          <t>Alimentação</t>
        </is>
      </c>
      <c r="D6" s="3" t="inlineStr">
        <is>
          <t>Supermercado Extra</t>
        </is>
      </c>
      <c r="E6" s="4" t="n">
        <v>-345.8</v>
      </c>
      <c r="F6" s="3" t="inlineStr">
        <is>
          <t>Cartão Débito</t>
        </is>
      </c>
      <c r="G6" s="3" t="inlineStr">
        <is>
          <t>Compra mensal</t>
        </is>
      </c>
    </row>
    <row r="7">
      <c r="A7" s="2" t="inlineStr">
        <is>
          <t>14/01/2026</t>
        </is>
      </c>
      <c r="B7" s="2" t="inlineStr">
        <is>
          <t>Despesa</t>
        </is>
      </c>
      <c r="C7" s="3" t="inlineStr">
        <is>
          <t>Transporte</t>
        </is>
      </c>
      <c r="D7" s="3" t="inlineStr">
        <is>
          <t>Combustível Posto Shell</t>
        </is>
      </c>
      <c r="E7" s="4" t="n">
        <v>-220</v>
      </c>
      <c r="F7" s="3" t="inlineStr">
        <is>
          <t>Cartão Crédito</t>
        </is>
      </c>
      <c r="G7" s="3" t="inlineStr"/>
    </row>
    <row r="8">
      <c r="A8" s="2" t="inlineStr">
        <is>
          <t>16/01/2026</t>
        </is>
      </c>
      <c r="B8" s="2" t="inlineStr">
        <is>
          <t>Despesa</t>
        </is>
      </c>
      <c r="C8" s="3" t="inlineStr">
        <is>
          <t>Saúde</t>
        </is>
      </c>
      <c r="D8" s="3" t="inlineStr">
        <is>
          <t>Farmácia Drogasil</t>
        </is>
      </c>
      <c r="E8" s="4" t="n">
        <v>-85.40000000000001</v>
      </c>
      <c r="F8" s="3" t="inlineStr">
        <is>
          <t>Dinheiro</t>
        </is>
      </c>
      <c r="G8" s="3" t="inlineStr">
        <is>
          <t>Medicamentos</t>
        </is>
      </c>
    </row>
    <row r="9">
      <c r="A9" s="2" t="inlineStr">
        <is>
          <t>18/01/2026</t>
        </is>
      </c>
      <c r="B9" s="2" t="inlineStr">
        <is>
          <t>Despesa</t>
        </is>
      </c>
      <c r="C9" s="3" t="inlineStr">
        <is>
          <t>Lazer</t>
        </is>
      </c>
      <c r="D9" s="3" t="inlineStr">
        <is>
          <t>Cinema Cinemark</t>
        </is>
      </c>
      <c r="E9" s="4" t="n">
        <v>-68</v>
      </c>
      <c r="F9" s="3" t="inlineStr">
        <is>
          <t>Cartão Débito</t>
        </is>
      </c>
      <c r="G9" s="3" t="inlineStr">
        <is>
          <t>Filme com família</t>
        </is>
      </c>
    </row>
    <row r="10">
      <c r="A10" s="2" t="inlineStr">
        <is>
          <t>20/01/2026</t>
        </is>
      </c>
      <c r="B10" s="2" t="inlineStr">
        <is>
          <t>Despesa</t>
        </is>
      </c>
      <c r="C10" s="3" t="inlineStr">
        <is>
          <t>Alimentação</t>
        </is>
      </c>
      <c r="D10" s="3" t="inlineStr">
        <is>
          <t>Restaurante Churrascaria</t>
        </is>
      </c>
      <c r="E10" s="4" t="n">
        <v>-150</v>
      </c>
      <c r="F10" s="3" t="inlineStr">
        <is>
          <t>Cartão Crédito</t>
        </is>
      </c>
      <c r="G10" s="3" t="inlineStr">
        <is>
          <t>Almoço domingo</t>
        </is>
      </c>
    </row>
    <row r="11">
      <c r="A11" s="2" t="inlineStr">
        <is>
          <t>21/01/2026</t>
        </is>
      </c>
      <c r="B11" s="2" t="inlineStr">
        <is>
          <t>Receita</t>
        </is>
      </c>
      <c r="C11" s="3" t="inlineStr">
        <is>
          <t>Freelance</t>
        </is>
      </c>
      <c r="D11" s="3" t="inlineStr">
        <is>
          <t>Projeto Design para Cliente</t>
        </is>
      </c>
      <c r="E11" s="4" t="n">
        <v>800</v>
      </c>
      <c r="F11" s="3" t="inlineStr">
        <is>
          <t>PIX</t>
        </is>
      </c>
      <c r="G11" s="3" t="inlineStr"/>
    </row>
    <row r="12">
      <c r="A12" s="2" t="inlineStr">
        <is>
          <t>22/01/2026</t>
        </is>
      </c>
      <c r="B12" s="2" t="inlineStr">
        <is>
          <t>Despesa</t>
        </is>
      </c>
      <c r="C12" s="3" t="inlineStr">
        <is>
          <t>Transporte</t>
        </is>
      </c>
      <c r="D12" s="3" t="inlineStr">
        <is>
          <t>Uber - Corridas</t>
        </is>
      </c>
      <c r="E12" s="4" t="n">
        <v>-95.5</v>
      </c>
      <c r="F12" s="3" t="inlineStr">
        <is>
          <t>Cartão Crédito</t>
        </is>
      </c>
      <c r="G12" s="3" t="inlineStr"/>
    </row>
    <row r="13">
      <c r="A13" s="2" t="inlineStr">
        <is>
          <t>24/01/2026</t>
        </is>
      </c>
      <c r="B13" s="2" t="inlineStr">
        <is>
          <t>Despesa</t>
        </is>
      </c>
      <c r="C13" s="3" t="inlineStr">
        <is>
          <t>Vestuário</t>
        </is>
      </c>
      <c r="D13" s="3" t="inlineStr">
        <is>
          <t>Loja Renner</t>
        </is>
      </c>
      <c r="E13" s="4" t="n">
        <v>-280</v>
      </c>
      <c r="F13" s="3" t="inlineStr">
        <is>
          <t>Cartão Crédito</t>
        </is>
      </c>
      <c r="G13" s="3" t="inlineStr">
        <is>
          <t>Roupas trabalho</t>
        </is>
      </c>
    </row>
    <row r="14">
      <c r="A14" s="2" t="inlineStr">
        <is>
          <t>26/01/2026</t>
        </is>
      </c>
      <c r="B14" s="2" t="inlineStr">
        <is>
          <t>Despesa</t>
        </is>
      </c>
      <c r="C14" s="3" t="inlineStr">
        <is>
          <t>Educação</t>
        </is>
      </c>
      <c r="D14" s="3" t="inlineStr">
        <is>
          <t>Curso Online Udemy</t>
        </is>
      </c>
      <c r="E14" s="4" t="n">
        <v>-129.9</v>
      </c>
      <c r="F14" s="3" t="inlineStr">
        <is>
          <t>Cartão Crédito</t>
        </is>
      </c>
      <c r="G14" s="3" t="inlineStr">
        <is>
          <t>Excel Avançado</t>
        </is>
      </c>
    </row>
    <row r="15">
      <c r="A15" s="2" t="inlineStr">
        <is>
          <t>28/01/2026</t>
        </is>
      </c>
      <c r="B15" s="2" t="inlineStr">
        <is>
          <t>Despesa</t>
        </is>
      </c>
      <c r="C15" s="3" t="inlineStr">
        <is>
          <t>Alimentação</t>
        </is>
      </c>
      <c r="D15" s="3" t="inlineStr">
        <is>
          <t>Delivery iFood</t>
        </is>
      </c>
      <c r="E15" s="4" t="n">
        <v>-78</v>
      </c>
      <c r="F15" s="3" t="inlineStr">
        <is>
          <t>Cartão Débito</t>
        </is>
      </c>
      <c r="G15" s="3" t="inlineStr">
        <is>
          <t>Jantar sexta</t>
        </is>
      </c>
    </row>
    <row r="16">
      <c r="A16" s="2" t="inlineStr">
        <is>
          <t>30/01/2026</t>
        </is>
      </c>
      <c r="B16" s="2" t="inlineStr">
        <is>
          <t>Despesa</t>
        </is>
      </c>
      <c r="C16" s="3" t="inlineStr">
        <is>
          <t>Lazer</t>
        </is>
      </c>
      <c r="D16" s="3" t="inlineStr">
        <is>
          <t>Academia Smart Fit</t>
        </is>
      </c>
      <c r="E16" s="4" t="n">
        <v>-89.90000000000001</v>
      </c>
      <c r="F16" s="3" t="inlineStr">
        <is>
          <t>Débito Automático</t>
        </is>
      </c>
      <c r="G16" s="3" t="inlineStr">
        <is>
          <t>Mensalidade</t>
        </is>
      </c>
    </row>
    <row r="17">
      <c r="A17" s="2" t="inlineStr">
        <is>
          <t>01/02/2026</t>
        </is>
      </c>
      <c r="B17" s="2" t="inlineStr">
        <is>
          <t>Despesa</t>
        </is>
      </c>
      <c r="C17" s="3" t="inlineStr">
        <is>
          <t>Alimentação</t>
        </is>
      </c>
      <c r="D17" s="3" t="inlineStr">
        <is>
          <t>Padaria São José</t>
        </is>
      </c>
      <c r="E17" s="4" t="n">
        <v>-42.5</v>
      </c>
      <c r="F17" s="3" t="inlineStr">
        <is>
          <t>Dinheiro</t>
        </is>
      </c>
      <c r="G17" s="3" t="inlineStr"/>
    </row>
    <row r="18">
      <c r="A18" s="2" t="inlineStr">
        <is>
          <t>03/02/2026</t>
        </is>
      </c>
      <c r="B18" s="2" t="inlineStr">
        <is>
          <t>Receita</t>
        </is>
      </c>
      <c r="C18" s="3" t="inlineStr">
        <is>
          <t>Investimentos</t>
        </is>
      </c>
      <c r="D18" s="3" t="inlineStr">
        <is>
          <t>Rendimento Poupança</t>
        </is>
      </c>
      <c r="E18" s="4" t="n">
        <v>35.2</v>
      </c>
      <c r="F18" s="3" t="inlineStr">
        <is>
          <t>Crédito Conta</t>
        </is>
      </c>
      <c r="G18" s="3" t="inlineStr"/>
    </row>
    <row r="20">
      <c r="D20" s="5" t="inlineStr">
        <is>
          <t>TOTAL RECEITAS:</t>
        </is>
      </c>
      <c r="E20" s="6">
        <f>SUMIF(B2:B1000,"Receita",E2:E1000)</f>
        <v/>
      </c>
    </row>
    <row r="21">
      <c r="D21" s="5" t="inlineStr">
        <is>
          <t>TOTAL DESPESAS:</t>
        </is>
      </c>
      <c r="E21" s="7">
        <f>SUMIF(B2:B1000,"Despesa",E2:E1000)</f>
        <v/>
      </c>
    </row>
    <row r="22">
      <c r="D22" s="8" t="inlineStr">
        <is>
          <t>SALDO:</t>
        </is>
      </c>
      <c r="E22" s="9">
        <f>E20+E21</f>
        <v/>
      </c>
    </row>
  </sheetData>
  <dataValidations count="3">
    <dataValidation sqref="B2:B1000" showErrorMessage="1" showInputMessage="1" allowBlank="0" type="list">
      <formula1>"Receita,Despesa"</formula1>
    </dataValidation>
    <dataValidation sqref="C2:C1000" showErrorMessage="1" showInputMessage="1" allowBlank="0" type="list">
      <formula1>"Salário,Freelance,Investimentos,Outros Ganhos,Moradia,Alimentação,Transporte,Saúde,Educação,Lazer,Vestuário,Contas,Outros"</formula1>
    </dataValidation>
    <dataValidation sqref="F2:F1000" showErrorMessage="1" showInputMessage="1" allowBlank="0" type="list">
      <formula1>"Dinheiro,Cartão Débito,Cartão Crédito,Transferência,PIX,Débito Automático,Cheque"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5" customWidth="1" min="1" max="1"/>
    <col width="18" customWidth="1" min="2" max="2"/>
    <col width="15" customWidth="1" min="3" max="3"/>
    <col width="15" customWidth="1" min="4" max="4"/>
  </cols>
  <sheetData>
    <row r="1">
      <c r="A1" s="10" t="inlineStr">
        <is>
          <t>RESUMO FINANCEIRO MENSAL</t>
        </is>
      </c>
    </row>
    <row r="3">
      <c r="A3" s="11" t="inlineStr">
        <is>
          <t>Indicador</t>
        </is>
      </c>
      <c r="B3" s="11" t="inlineStr">
        <is>
          <t>Valor</t>
        </is>
      </c>
      <c r="C3" s="11" t="inlineStr">
        <is>
          <t>% do Total</t>
        </is>
      </c>
      <c r="D3" s="11" t="inlineStr">
        <is>
          <t>Status</t>
        </is>
      </c>
    </row>
    <row r="4">
      <c r="A4" s="12" t="inlineStr">
        <is>
          <t>Total de Receitas</t>
        </is>
      </c>
      <c r="B4" s="4">
        <f>Transações!E20</f>
        <v/>
      </c>
      <c r="C4" s="13">
        <f>ABS(B4)/B4*100</f>
        <v/>
      </c>
      <c r="D4" s="14" t="inlineStr">
        <is>
          <t>-</t>
        </is>
      </c>
    </row>
    <row r="5">
      <c r="A5" s="12" t="inlineStr">
        <is>
          <t>Total de Despesas</t>
        </is>
      </c>
      <c r="B5" s="4">
        <f>Transações!E21</f>
        <v/>
      </c>
      <c r="C5" s="13">
        <f>ABS(B5)/B4*100</f>
        <v/>
      </c>
      <c r="D5" s="14" t="inlineStr">
        <is>
          <t>-</t>
        </is>
      </c>
    </row>
    <row r="6">
      <c r="A6" s="12" t="inlineStr">
        <is>
          <t>Saldo do Mês</t>
        </is>
      </c>
      <c r="B6" s="4">
        <f>Transações!E22</f>
        <v/>
      </c>
      <c r="C6" s="14" t="inlineStr">
        <is>
          <t>-</t>
        </is>
      </c>
      <c r="D6" s="15">
        <f>IF(B6&gt;0,"Positivo","Negativo")</f>
        <v/>
      </c>
    </row>
    <row r="8">
      <c r="A8" s="16" t="inlineStr">
        <is>
          <t>DESPESAS POR CATEGORIA</t>
        </is>
      </c>
    </row>
    <row r="9">
      <c r="A9" s="11" t="inlineStr">
        <is>
          <t>Categoria</t>
        </is>
      </c>
      <c r="B9" s="11" t="inlineStr">
        <is>
          <t>Valor</t>
        </is>
      </c>
      <c r="C9" s="11" t="inlineStr">
        <is>
          <t>% do Total</t>
        </is>
      </c>
    </row>
    <row r="10">
      <c r="A10" s="17" t="inlineStr">
        <is>
          <t>Moradia</t>
        </is>
      </c>
      <c r="B10" s="4">
        <f>SUMIFS(Transações!E:E,Transações!B:B,"Despesa",Transações!C:C,A10)</f>
        <v/>
      </c>
      <c r="C10" s="13">
        <f>IF(B5&lt;&gt;0,ABS(B10)/ABS(B5)*100,0)</f>
        <v/>
      </c>
    </row>
    <row r="11">
      <c r="A11" s="17" t="inlineStr">
        <is>
          <t>Alimentação</t>
        </is>
      </c>
      <c r="B11" s="4">
        <f>SUMIFS(Transações!E:E,Transações!B:B,"Despesa",Transações!C:C,A11)</f>
        <v/>
      </c>
      <c r="C11" s="13">
        <f>IF(B5&lt;&gt;0,ABS(B11)/ABS(B5)*100,0)</f>
        <v/>
      </c>
    </row>
    <row r="12">
      <c r="A12" s="17" t="inlineStr">
        <is>
          <t>Transporte</t>
        </is>
      </c>
      <c r="B12" s="4">
        <f>SUMIFS(Transações!E:E,Transações!B:B,"Despesa",Transações!C:C,A12)</f>
        <v/>
      </c>
      <c r="C12" s="13">
        <f>IF(B5&lt;&gt;0,ABS(B12)/ABS(B5)*100,0)</f>
        <v/>
      </c>
    </row>
    <row r="13">
      <c r="A13" s="17" t="inlineStr">
        <is>
          <t>Saúde</t>
        </is>
      </c>
      <c r="B13" s="4">
        <f>SUMIFS(Transações!E:E,Transações!B:B,"Despesa",Transações!C:C,A13)</f>
        <v/>
      </c>
      <c r="C13" s="13">
        <f>IF(B5&lt;&gt;0,ABS(B13)/ABS(B5)*100,0)</f>
        <v/>
      </c>
    </row>
    <row r="14">
      <c r="A14" s="17" t="inlineStr">
        <is>
          <t>Educação</t>
        </is>
      </c>
      <c r="B14" s="4">
        <f>SUMIFS(Transações!E:E,Transações!B:B,"Despesa",Transações!C:C,A14)</f>
        <v/>
      </c>
      <c r="C14" s="13">
        <f>IF(B5&lt;&gt;0,ABS(B14)/ABS(B5)*100,0)</f>
        <v/>
      </c>
    </row>
    <row r="15">
      <c r="A15" s="17" t="inlineStr">
        <is>
          <t>Lazer</t>
        </is>
      </c>
      <c r="B15" s="4">
        <f>SUMIFS(Transações!E:E,Transações!B:B,"Despesa",Transações!C:C,A15)</f>
        <v/>
      </c>
      <c r="C15" s="13">
        <f>IF(B5&lt;&gt;0,ABS(B15)/ABS(B5)*100,0)</f>
        <v/>
      </c>
    </row>
    <row r="16">
      <c r="A16" s="17" t="inlineStr">
        <is>
          <t>Vestuário</t>
        </is>
      </c>
      <c r="B16" s="4">
        <f>SUMIFS(Transações!E:E,Transações!B:B,"Despesa",Transações!C:C,A16)</f>
        <v/>
      </c>
      <c r="C16" s="13">
        <f>IF(B5&lt;&gt;0,ABS(B16)/ABS(B5)*100,0)</f>
        <v/>
      </c>
    </row>
    <row r="17">
      <c r="A17" s="17" t="inlineStr">
        <is>
          <t>Contas</t>
        </is>
      </c>
      <c r="B17" s="4">
        <f>SUMIFS(Transações!E:E,Transações!B:B,"Despesa",Transações!C:C,A17)</f>
        <v/>
      </c>
      <c r="C17" s="13">
        <f>IF(B5&lt;&gt;0,ABS(B17)/ABS(B5)*100,0)</f>
        <v/>
      </c>
    </row>
    <row r="18">
      <c r="A18" s="17" t="inlineStr">
        <is>
          <t>Outros</t>
        </is>
      </c>
      <c r="B18" s="4">
        <f>SUMIFS(Transações!E:E,Transações!B:B,"Despesa",Transações!C:C,A18)</f>
        <v/>
      </c>
      <c r="C18" s="13">
        <f>IF(B5&lt;&gt;0,ABS(B18)/ABS(B5)*100,0)</f>
        <v/>
      </c>
    </row>
  </sheetData>
  <mergeCells count="2">
    <mergeCell ref="A1:D1"/>
    <mergeCell ref="A8:C8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3" max="3"/>
  </cols>
  <sheetData>
    <row r="1">
      <c r="A1" s="16" t="inlineStr">
        <is>
          <t>CATEGORIAS DE RECEITA</t>
        </is>
      </c>
      <c r="C1" s="16" t="inlineStr">
        <is>
          <t>CATEGORIAS DE DESPESA</t>
        </is>
      </c>
    </row>
    <row r="2">
      <c r="A2" t="inlineStr">
        <is>
          <t>Salário</t>
        </is>
      </c>
      <c r="C2" t="inlineStr">
        <is>
          <t>Moradia</t>
        </is>
      </c>
    </row>
    <row r="3">
      <c r="A3" t="inlineStr">
        <is>
          <t>Freelance</t>
        </is>
      </c>
      <c r="C3" t="inlineStr">
        <is>
          <t>Alimentação</t>
        </is>
      </c>
    </row>
    <row r="4">
      <c r="A4" t="inlineStr">
        <is>
          <t>Investimentos</t>
        </is>
      </c>
      <c r="C4" t="inlineStr">
        <is>
          <t>Transporte</t>
        </is>
      </c>
    </row>
    <row r="5">
      <c r="A5" t="inlineStr">
        <is>
          <t>Outros Ganhos</t>
        </is>
      </c>
      <c r="C5" t="inlineStr">
        <is>
          <t>Saúde</t>
        </is>
      </c>
    </row>
    <row r="6">
      <c r="C6" t="inlineStr">
        <is>
          <t>Educação</t>
        </is>
      </c>
    </row>
    <row r="7">
      <c r="C7" t="inlineStr">
        <is>
          <t>Lazer</t>
        </is>
      </c>
    </row>
    <row r="8">
      <c r="C8" t="inlineStr">
        <is>
          <t>Vestuário</t>
        </is>
      </c>
    </row>
    <row r="9">
      <c r="C9" t="inlineStr">
        <is>
          <t>Contas</t>
        </is>
      </c>
    </row>
    <row r="10">
      <c r="C10" t="inlineStr">
        <is>
          <t>Outros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3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8" t="inlineStr"/>
    </row>
    <row r="2">
      <c r="A2" s="19" t="inlineStr">
        <is>
          <t>COMO USAR ESTA PLANILHA:</t>
        </is>
      </c>
    </row>
    <row r="3">
      <c r="A3" t="inlineStr"/>
    </row>
    <row r="4">
      <c r="A4" s="19" t="inlineStr">
        <is>
          <t>1. ABA TRANSAÇÕES:</t>
        </is>
      </c>
    </row>
    <row r="5">
      <c r="A5" t="inlineStr">
        <is>
          <t xml:space="preserve">   • Registre todas as suas receitas e despesas na tabela</t>
        </is>
      </c>
    </row>
    <row r="6">
      <c r="A6" t="inlineStr">
        <is>
          <t xml:space="preserve">   • As células AMARELAS são para você preencher</t>
        </is>
      </c>
    </row>
    <row r="7">
      <c r="A7" t="inlineStr">
        <is>
          <t xml:space="preserve">   • As células BRANCAS calculam automaticamente</t>
        </is>
      </c>
    </row>
    <row r="8">
      <c r="A8" t="inlineStr">
        <is>
          <t xml:space="preserve">   • Use as listas suspensas para Tipo, Categoria e Forma de Pagamento</t>
        </is>
      </c>
    </row>
    <row r="9">
      <c r="A9" t="inlineStr"/>
    </row>
    <row r="10">
      <c r="A10" s="19" t="inlineStr">
        <is>
          <t>2. PREENCHIMENTO:</t>
        </is>
      </c>
    </row>
    <row r="11">
      <c r="A11" t="inlineStr">
        <is>
          <t xml:space="preserve">   • Data: dia/mês/ano da transação</t>
        </is>
      </c>
    </row>
    <row r="12">
      <c r="A12" t="inlineStr">
        <is>
          <t xml:space="preserve">   • Tipo: escolha Receita ou Despesa</t>
        </is>
      </c>
    </row>
    <row r="13">
      <c r="A13" t="inlineStr">
        <is>
          <t xml:space="preserve">   • Categoria: escolha a categoria apropriada</t>
        </is>
      </c>
    </row>
    <row r="14">
      <c r="A14" t="inlineStr">
        <is>
          <t xml:space="preserve">   • Descrição: detalhe o que foi</t>
        </is>
      </c>
    </row>
    <row r="15">
      <c r="A15" t="inlineStr">
        <is>
          <t xml:space="preserve">   • Valor: para DESPESAS use valores NEGATIVOS (-), para RECEITAS valores POSITIVOS</t>
        </is>
      </c>
    </row>
    <row r="16">
      <c r="A16" t="inlineStr">
        <is>
          <t xml:space="preserve">   • Forma Pagamento: como você pagou/recebeu</t>
        </is>
      </c>
    </row>
    <row r="17">
      <c r="A17" t="inlineStr"/>
    </row>
    <row r="18">
      <c r="A18" s="19" t="inlineStr">
        <is>
          <t>3. ABA RESUMO MENSAL:</t>
        </is>
      </c>
    </row>
    <row r="19">
      <c r="A19" t="inlineStr">
        <is>
          <t xml:space="preserve">   • Veja automaticamente seus totais e percentuais</t>
        </is>
      </c>
    </row>
    <row r="20">
      <c r="A20" t="inlineStr">
        <is>
          <t xml:space="preserve">   • Acompanhe o gráfico de distribuição de despesas</t>
        </is>
      </c>
    </row>
    <row r="21">
      <c r="A21" t="inlineStr">
        <is>
          <t xml:space="preserve">   • Identifique onde você gasta mais</t>
        </is>
      </c>
    </row>
    <row r="22">
      <c r="A22" t="inlineStr"/>
    </row>
    <row r="23">
      <c r="A23" s="19" t="inlineStr">
        <is>
          <t>4. DICAS:</t>
        </is>
      </c>
    </row>
    <row r="24">
      <c r="A24" t="inlineStr">
        <is>
          <t xml:space="preserve">   • Registre TODAS as transações, até as pequenas</t>
        </is>
      </c>
    </row>
    <row r="25">
      <c r="A25" t="inlineStr">
        <is>
          <t xml:space="preserve">   • Atualize DIARIAMENTE para não esquecer</t>
        </is>
      </c>
    </row>
    <row r="26">
      <c r="A26" t="inlineStr">
        <is>
          <t xml:space="preserve">   • No início de cada mês, você pode criar uma nova cópia</t>
        </is>
      </c>
    </row>
    <row r="27">
      <c r="A27" t="inlineStr">
        <is>
          <t xml:space="preserve">   • Use as Observações para detalhes importantes</t>
        </is>
      </c>
    </row>
    <row r="28">
      <c r="A28" t="inlineStr"/>
    </row>
    <row r="29">
      <c r="A29" s="19" t="inlineStr">
        <is>
          <t>5. PERSONALIZE:</t>
        </is>
      </c>
    </row>
    <row r="30">
      <c r="A30" t="inlineStr">
        <is>
          <t xml:space="preserve">   • Adicione novas categorias na aba Categorias se precisar</t>
        </is>
      </c>
    </row>
    <row r="31">
      <c r="A31" t="inlineStr">
        <is>
          <t xml:space="preserve">   • Ajuste as fórmulas conforme sua necessidade</t>
        </is>
      </c>
    </row>
    <row r="32">
      <c r="A32" t="inlineStr"/>
    </row>
    <row r="33">
      <c r="A33" t="inlineStr">
        <is>
          <t>COMECE AGORA! Seus dados de exemplo já estão prontos para você ver como funciona.</t>
        </is>
      </c>
    </row>
  </sheetData>
  <mergeCells count="33"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2026-02-05T20:42:50Z</dcterms:created>
  <dcterms:modified xmlns:dcterms="http://purl.org/dc/terms/" xmlns:xsi="http://www.w3.org/2001/XMLSchema-instance" xsi:type="dcterms:W3CDTF">2026-02-05T20:42:50Z</dcterms:modified>
</cp:coreProperties>
</file>