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Horas" sheetId="1" state="visible" r:id="rId1"/>
    <sheet xmlns:r="http://schemas.openxmlformats.org/officeDocument/2006/relationships" name="Instruções" sheetId="2" state="visible" r:id="rId2"/>
  </sheets>
  <definedNames>
    <definedName name="_xlnm.Print_Titles" localSheetId="0">'Controle de Horas'!1:5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HH:MM"/>
    <numFmt numFmtId="167" formatCode="[h]:mm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  <color rgb="00FFFFFF"/>
      <sz val="12"/>
    </font>
    <font>
      <b val="1"/>
    </font>
    <font>
      <b val="1"/>
      <color rgb="001E3A8A"/>
      <sz val="14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2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/>
    </xf>
    <xf numFmtId="0" fontId="5" fillId="0" borderId="0" pivotButton="0" quotePrefix="0" xfId="0"/>
    <xf numFmtId="167" fontId="5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7" fillId="0" borderId="0" pivotButton="0" quotePrefix="0" xfId="0"/>
    <xf numFmtId="0" fontId="0" fillId="0" borderId="0" applyAlignment="1" pivotButton="0" quotePrefix="0" xfId="0">
      <alignment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0" customWidth="1" min="3" max="3"/>
    <col width="13" customWidth="1" min="4" max="4"/>
    <col width="14" customWidth="1" min="5" max="5"/>
    <col width="10" customWidth="1" min="6" max="6"/>
    <col width="16" customWidth="1" min="7" max="7"/>
    <col width="12" customWidth="1" min="8" max="8"/>
    <col width="25" customWidth="1" min="9" max="9"/>
    <col width="12" customWidth="1" min="10" max="10"/>
  </cols>
  <sheetData>
    <row r="1">
      <c r="A1" s="1" t="inlineStr">
        <is>
          <t>CONTROLE DE HORAS TRABALHADAS</t>
        </is>
      </c>
    </row>
    <row r="3">
      <c r="A3" t="inlineStr">
        <is>
          <t>Colaborador:</t>
        </is>
      </c>
      <c r="B3" s="2" t="inlineStr">
        <is>
          <t>Maria Silva</t>
        </is>
      </c>
      <c r="E3" t="inlineStr">
        <is>
          <t>Mês/Ano:</t>
        </is>
      </c>
      <c r="F3" s="2" t="inlineStr">
        <is>
          <t>Janeiro/2025</t>
        </is>
      </c>
      <c r="H3" t="inlineStr">
        <is>
          <t>Cargo:</t>
        </is>
      </c>
      <c r="I3" s="2" t="inlineStr">
        <is>
          <t>Analista Administrativo</t>
        </is>
      </c>
    </row>
    <row r="5" ht="30" customHeight="1">
      <c r="A5" s="3" t="inlineStr">
        <is>
          <t>Data</t>
        </is>
      </c>
      <c r="B5" s="3" t="inlineStr">
        <is>
          <t>Dia Semana</t>
        </is>
      </c>
      <c r="C5" s="3" t="inlineStr">
        <is>
          <t>Entrada</t>
        </is>
      </c>
      <c r="D5" s="3" t="inlineStr">
        <is>
          <t>Saída Almoço</t>
        </is>
      </c>
      <c r="E5" s="3" t="inlineStr">
        <is>
          <t>Retorno Almoço</t>
        </is>
      </c>
      <c r="F5" s="3" t="inlineStr">
        <is>
          <t>Saída</t>
        </is>
      </c>
      <c r="G5" s="3" t="inlineStr">
        <is>
          <t>Horas Trabalhadas</t>
        </is>
      </c>
      <c r="H5" s="3" t="inlineStr">
        <is>
          <t>Horas Extras</t>
        </is>
      </c>
      <c r="I5" s="3" t="inlineStr">
        <is>
          <t>Observações</t>
        </is>
      </c>
      <c r="J5" s="3" t="inlineStr">
        <is>
          <t>Status</t>
        </is>
      </c>
    </row>
    <row r="6">
      <c r="A6" s="4" t="n">
        <v>45658</v>
      </c>
      <c r="B6" s="5" t="inlineStr">
        <is>
          <t>Quarta</t>
        </is>
      </c>
      <c r="C6" s="6" t="n">
        <v>45658.33333333334</v>
      </c>
      <c r="D6" s="6" t="n">
        <v>45658.5</v>
      </c>
      <c r="E6" s="6" t="n">
        <v>45658.54166666666</v>
      </c>
      <c r="F6" s="6" t="n">
        <v>45658.77083333334</v>
      </c>
      <c r="G6" s="7">
        <f>IF(AND(C6&lt;&gt;"",D6&lt;&gt;"",E6&lt;&gt;"",F6&lt;&gt;""),(D6-C6)+(F6-E6),"")</f>
        <v/>
      </c>
      <c r="H6" s="7">
        <f>IF(G6&gt;TIME(8,0,0),G6-TIME(8,0,0),"")</f>
        <v/>
      </c>
      <c r="I6" s="8" t="inlineStr"/>
      <c r="J6" s="5">
        <f>IF(G6="","Não Preenchido",IF(G6&gt;=TIME(8,0,0),"Completo","Incompleto"))</f>
        <v/>
      </c>
    </row>
    <row r="7">
      <c r="A7" s="4" t="n">
        <v>45659</v>
      </c>
      <c r="B7" s="5" t="inlineStr">
        <is>
          <t>Quinta</t>
        </is>
      </c>
      <c r="C7" s="6" t="n">
        <v>45658.33333333334</v>
      </c>
      <c r="D7" s="6" t="n">
        <v>45658.5</v>
      </c>
      <c r="E7" s="6" t="n">
        <v>45658.54166666666</v>
      </c>
      <c r="F7" s="6" t="n">
        <v>45658.75</v>
      </c>
      <c r="G7" s="7">
        <f>IF(AND(C7&lt;&gt;"",D7&lt;&gt;"",E7&lt;&gt;"",F7&lt;&gt;""),(D7-C7)+(F7-E7),"")</f>
        <v/>
      </c>
      <c r="H7" s="7">
        <f>IF(G7&gt;TIME(8,0,0),G7-TIME(8,0,0),"")</f>
        <v/>
      </c>
      <c r="I7" s="8" t="inlineStr"/>
      <c r="J7" s="5">
        <f>IF(G7="","Não Preenchido",IF(G7&gt;=TIME(8,0,0),"Completo","Incompleto"))</f>
        <v/>
      </c>
    </row>
    <row r="8">
      <c r="A8" s="4" t="n">
        <v>45660</v>
      </c>
      <c r="B8" s="5" t="inlineStr">
        <is>
          <t>Sexta</t>
        </is>
      </c>
      <c r="C8" s="6" t="n">
        <v>45658.33333333334</v>
      </c>
      <c r="D8" s="6" t="n">
        <v>45658.5</v>
      </c>
      <c r="E8" s="6" t="n">
        <v>45658.54166666666</v>
      </c>
      <c r="F8" s="6" t="n">
        <v>45658.72916666666</v>
      </c>
      <c r="G8" s="7">
        <f>IF(AND(C8&lt;&gt;"",D8&lt;&gt;"",E8&lt;&gt;"",F8&lt;&gt;""),(D8-C8)+(F8-E8),"")</f>
        <v/>
      </c>
      <c r="H8" s="7">
        <f>IF(G8&gt;TIME(8,0,0),G8-TIME(8,0,0),"")</f>
        <v/>
      </c>
      <c r="I8" s="8" t="inlineStr"/>
      <c r="J8" s="5">
        <f>IF(G8="","Não Preenchido",IF(G8&gt;=TIME(8,0,0),"Completo","Incompleto"))</f>
        <v/>
      </c>
    </row>
    <row r="9">
      <c r="A9" s="9" t="n">
        <v>45661</v>
      </c>
      <c r="B9" s="10" t="inlineStr">
        <is>
          <t>Sábado</t>
        </is>
      </c>
      <c r="C9" s="10" t="n"/>
      <c r="D9" s="10" t="n"/>
      <c r="E9" s="10" t="n"/>
      <c r="F9" s="10" t="n"/>
      <c r="G9" s="10" t="n"/>
      <c r="H9" s="10" t="n"/>
      <c r="I9" s="10" t="inlineStr">
        <is>
          <t>Final de Semana</t>
        </is>
      </c>
      <c r="J9" s="10" t="inlineStr">
        <is>
          <t>Descanso</t>
        </is>
      </c>
    </row>
    <row r="10">
      <c r="A10" s="9" t="n">
        <v>45662</v>
      </c>
      <c r="B10" s="10" t="inlineStr">
        <is>
          <t>Domingo</t>
        </is>
      </c>
      <c r="C10" s="10" t="n"/>
      <c r="D10" s="10" t="n"/>
      <c r="E10" s="10" t="n"/>
      <c r="F10" s="10" t="n"/>
      <c r="G10" s="10" t="n"/>
      <c r="H10" s="10" t="n"/>
      <c r="I10" s="10" t="inlineStr">
        <is>
          <t>Final de Semana</t>
        </is>
      </c>
      <c r="J10" s="10" t="inlineStr">
        <is>
          <t>Descanso</t>
        </is>
      </c>
    </row>
    <row r="11">
      <c r="A11" s="4" t="n">
        <v>45663</v>
      </c>
      <c r="B11" s="5" t="inlineStr">
        <is>
          <t>Segunda</t>
        </is>
      </c>
      <c r="C11" s="6" t="n">
        <v>45658.33333333334</v>
      </c>
      <c r="D11" s="6" t="n">
        <v>45658.5</v>
      </c>
      <c r="E11" s="6" t="n">
        <v>45658.54166666666</v>
      </c>
      <c r="F11" s="6" t="n">
        <v>45658.72916666666</v>
      </c>
      <c r="G11" s="7">
        <f>IF(AND(C11&lt;&gt;"",D11&lt;&gt;"",E11&lt;&gt;"",F11&lt;&gt;""),(D11-C11)+(F11-E11),"")</f>
        <v/>
      </c>
      <c r="H11" s="7">
        <f>IF(G11&gt;TIME(8,0,0),G11-TIME(8,0,0),"")</f>
        <v/>
      </c>
      <c r="I11" s="8" t="inlineStr"/>
      <c r="J11" s="5">
        <f>IF(G11="","Não Preenchido",IF(G11&gt;=TIME(8,0,0),"Completo","Incompleto"))</f>
        <v/>
      </c>
    </row>
    <row r="12">
      <c r="A12" s="4" t="n">
        <v>45664</v>
      </c>
      <c r="B12" s="5" t="inlineStr">
        <is>
          <t>Terça</t>
        </is>
      </c>
      <c r="C12" s="6" t="n">
        <v>45658.33333333334</v>
      </c>
      <c r="D12" s="6" t="n">
        <v>45658.5</v>
      </c>
      <c r="E12" s="6" t="n">
        <v>45658.54166666666</v>
      </c>
      <c r="F12" s="6" t="n">
        <v>45658.72916666666</v>
      </c>
      <c r="G12" s="7">
        <f>IF(AND(C12&lt;&gt;"",D12&lt;&gt;"",E12&lt;&gt;"",F12&lt;&gt;""),(D12-C12)+(F12-E12),"")</f>
        <v/>
      </c>
      <c r="H12" s="7">
        <f>IF(G12&gt;TIME(8,0,0),G12-TIME(8,0,0),"")</f>
        <v/>
      </c>
      <c r="I12" s="8" t="inlineStr"/>
      <c r="J12" s="5">
        <f>IF(G12="","Não Preenchido",IF(G12&gt;=TIME(8,0,0),"Completo","Incompleto"))</f>
        <v/>
      </c>
    </row>
    <row r="13">
      <c r="A13" s="4" t="n">
        <v>45665</v>
      </c>
      <c r="B13" s="5" t="inlineStr">
        <is>
          <t>Quarta</t>
        </is>
      </c>
      <c r="C13" s="6" t="n">
        <v>45658.33333333334</v>
      </c>
      <c r="D13" s="6" t="n">
        <v>45658.5</v>
      </c>
      <c r="E13" s="6" t="n">
        <v>45658.54166666666</v>
      </c>
      <c r="F13" s="6" t="n">
        <v>45658.77083333334</v>
      </c>
      <c r="G13" s="7">
        <f>IF(AND(C13&lt;&gt;"",D13&lt;&gt;"",E13&lt;&gt;"",F13&lt;&gt;""),(D13-C13)+(F13-E13),"")</f>
        <v/>
      </c>
      <c r="H13" s="7">
        <f>IF(G13&gt;TIME(8,0,0),G13-TIME(8,0,0),"")</f>
        <v/>
      </c>
      <c r="I13" s="8" t="inlineStr">
        <is>
          <t>Treinamento</t>
        </is>
      </c>
      <c r="J13" s="5">
        <f>IF(G13="","Não Preenchido",IF(G13&gt;=TIME(8,0,0),"Completo","Incompleto"))</f>
        <v/>
      </c>
    </row>
    <row r="14">
      <c r="A14" s="4" t="n">
        <v>45666</v>
      </c>
      <c r="B14" s="5" t="inlineStr">
        <is>
          <t>Quinta</t>
        </is>
      </c>
      <c r="C14" s="6" t="n">
        <v>45658.33333333334</v>
      </c>
      <c r="D14" s="6" t="n">
        <v>45658.5</v>
      </c>
      <c r="E14" s="6" t="n">
        <v>45658.54166666666</v>
      </c>
      <c r="F14" s="6" t="n">
        <v>45658.72916666666</v>
      </c>
      <c r="G14" s="7">
        <f>IF(AND(C14&lt;&gt;"",D14&lt;&gt;"",E14&lt;&gt;"",F14&lt;&gt;""),(D14-C14)+(F14-E14),"")</f>
        <v/>
      </c>
      <c r="H14" s="7">
        <f>IF(G14&gt;TIME(8,0,0),G14-TIME(8,0,0),"")</f>
        <v/>
      </c>
      <c r="I14" s="8" t="inlineStr"/>
      <c r="J14" s="5">
        <f>IF(G14="","Não Preenchido",IF(G14&gt;=TIME(8,0,0),"Completo","Incompleto"))</f>
        <v/>
      </c>
    </row>
    <row r="15">
      <c r="A15" s="4" t="n">
        <v>45667</v>
      </c>
      <c r="B15" s="5" t="inlineStr">
        <is>
          <t>Sexta</t>
        </is>
      </c>
      <c r="C15" s="6" t="n">
        <v>45658.33333333334</v>
      </c>
      <c r="D15" s="6" t="n">
        <v>45658.5</v>
      </c>
      <c r="E15" s="6" t="n">
        <v>45658.54166666666</v>
      </c>
      <c r="F15" s="6" t="n">
        <v>45658.70833333334</v>
      </c>
      <c r="G15" s="7">
        <f>IF(AND(C15&lt;&gt;"",D15&lt;&gt;"",E15&lt;&gt;"",F15&lt;&gt;""),(D15-C15)+(F15-E15),"")</f>
        <v/>
      </c>
      <c r="H15" s="7">
        <f>IF(G15&gt;TIME(8,0,0),G15-TIME(8,0,0),"")</f>
        <v/>
      </c>
      <c r="I15" s="8" t="inlineStr"/>
      <c r="J15" s="5">
        <f>IF(G15="","Não Preenchido",IF(G15&gt;=TIME(8,0,0),"Completo","Incompleto"))</f>
        <v/>
      </c>
    </row>
    <row r="16">
      <c r="A16" s="9" t="n">
        <v>45668</v>
      </c>
      <c r="B16" s="10" t="inlineStr">
        <is>
          <t>Sábado</t>
        </is>
      </c>
      <c r="C16" s="10" t="n"/>
      <c r="D16" s="10" t="n"/>
      <c r="E16" s="10" t="n"/>
      <c r="F16" s="10" t="n"/>
      <c r="G16" s="10" t="n"/>
      <c r="H16" s="10" t="n"/>
      <c r="I16" s="10" t="inlineStr">
        <is>
          <t>Final de Semana</t>
        </is>
      </c>
      <c r="J16" s="10" t="inlineStr">
        <is>
          <t>Descanso</t>
        </is>
      </c>
    </row>
    <row r="17">
      <c r="A17" s="9" t="n">
        <v>45669</v>
      </c>
      <c r="B17" s="10" t="inlineStr">
        <is>
          <t>Domingo</t>
        </is>
      </c>
      <c r="C17" s="10" t="n"/>
      <c r="D17" s="10" t="n"/>
      <c r="E17" s="10" t="n"/>
      <c r="F17" s="10" t="n"/>
      <c r="G17" s="10" t="n"/>
      <c r="H17" s="10" t="n"/>
      <c r="I17" s="10" t="inlineStr">
        <is>
          <t>Final de Semana</t>
        </is>
      </c>
      <c r="J17" s="10" t="inlineStr">
        <is>
          <t>Descanso</t>
        </is>
      </c>
    </row>
    <row r="18">
      <c r="A18" s="4" t="n">
        <v>45670</v>
      </c>
      <c r="B18" s="5" t="inlineStr">
        <is>
          <t>Segunda</t>
        </is>
      </c>
      <c r="C18" s="6" t="n">
        <v>45658.33333333334</v>
      </c>
      <c r="D18" s="6" t="n">
        <v>45658.5</v>
      </c>
      <c r="E18" s="6" t="n">
        <v>45658.54166666666</v>
      </c>
      <c r="F18" s="6" t="n">
        <v>45658.72916666666</v>
      </c>
      <c r="G18" s="7">
        <f>IF(AND(C18&lt;&gt;"",D18&lt;&gt;"",E18&lt;&gt;"",F18&lt;&gt;""),(D18-C18)+(F18-E18),"")</f>
        <v/>
      </c>
      <c r="H18" s="7">
        <f>IF(G18&gt;TIME(8,0,0),G18-TIME(8,0,0),"")</f>
        <v/>
      </c>
      <c r="I18" s="8" t="inlineStr">
        <is>
          <t>Médico pela manhã</t>
        </is>
      </c>
      <c r="J18" s="5">
        <f>IF(G18="","Não Preenchido",IF(G18&gt;=TIME(8,0,0),"Completo","Incompleto"))</f>
        <v/>
      </c>
    </row>
    <row r="19">
      <c r="A19" s="4" t="n">
        <v>45671</v>
      </c>
      <c r="B19" s="5" t="inlineStr">
        <is>
          <t>Terça</t>
        </is>
      </c>
      <c r="C19" s="6" t="n">
        <v>45658.33333333334</v>
      </c>
      <c r="D19" s="6" t="n">
        <v>45658.5</v>
      </c>
      <c r="E19" s="6" t="n">
        <v>45658.54166666666</v>
      </c>
      <c r="F19" s="6" t="n">
        <v>45658.77083333334</v>
      </c>
      <c r="G19" s="7">
        <f>IF(AND(C19&lt;&gt;"",D19&lt;&gt;"",E19&lt;&gt;"",F19&lt;&gt;""),(D19-C19)+(F19-E19),"")</f>
        <v/>
      </c>
      <c r="H19" s="7">
        <f>IF(G19&gt;TIME(8,0,0),G19-TIME(8,0,0),"")</f>
        <v/>
      </c>
      <c r="I19" s="8" t="inlineStr"/>
      <c r="J19" s="5">
        <f>IF(G19="","Não Preenchido",IF(G19&gt;=TIME(8,0,0),"Completo","Incompleto"))</f>
        <v/>
      </c>
    </row>
    <row r="20">
      <c r="A20" s="4" t="n">
        <v>45672</v>
      </c>
      <c r="B20" s="5" t="inlineStr">
        <is>
          <t>Quarta</t>
        </is>
      </c>
      <c r="C20" s="6" t="n">
        <v>45658.33333333334</v>
      </c>
      <c r="D20" s="6" t="n">
        <v>45658.5</v>
      </c>
      <c r="E20" s="6" t="n">
        <v>45658.54166666666</v>
      </c>
      <c r="F20" s="6" t="n">
        <v>45658.70833333334</v>
      </c>
      <c r="G20" s="7">
        <f>IF(AND(C20&lt;&gt;"",D20&lt;&gt;"",E20&lt;&gt;"",F20&lt;&gt;""),(D20-C20)+(F20-E20),"")</f>
        <v/>
      </c>
      <c r="H20" s="7">
        <f>IF(G20&gt;TIME(8,0,0),G20-TIME(8,0,0),"")</f>
        <v/>
      </c>
      <c r="I20" s="8" t="inlineStr"/>
      <c r="J20" s="5">
        <f>IF(G20="","Não Preenchido",IF(G20&gt;=TIME(8,0,0),"Completo","Incompleto"))</f>
        <v/>
      </c>
    </row>
    <row r="21">
      <c r="A21" s="4" t="n">
        <v>45673</v>
      </c>
      <c r="B21" s="5" t="inlineStr">
        <is>
          <t>Quinta</t>
        </is>
      </c>
      <c r="C21" s="6" t="n">
        <v>45658.33333333334</v>
      </c>
      <c r="D21" s="6" t="n">
        <v>45658.5</v>
      </c>
      <c r="E21" s="6" t="n">
        <v>45658.54166666666</v>
      </c>
      <c r="F21" s="6" t="n">
        <v>45658.77083333334</v>
      </c>
      <c r="G21" s="7">
        <f>IF(AND(C21&lt;&gt;"",D21&lt;&gt;"",E21&lt;&gt;"",F21&lt;&gt;""),(D21-C21)+(F21-E21),"")</f>
        <v/>
      </c>
      <c r="H21" s="7">
        <f>IF(G21&gt;TIME(8,0,0),G21-TIME(8,0,0),"")</f>
        <v/>
      </c>
      <c r="I21" s="8" t="inlineStr"/>
      <c r="J21" s="5">
        <f>IF(G21="","Não Preenchido",IF(G21&gt;=TIME(8,0,0),"Completo","Incompleto"))</f>
        <v/>
      </c>
    </row>
    <row r="22">
      <c r="A22" s="4" t="n">
        <v>45674</v>
      </c>
      <c r="B22" s="5" t="inlineStr">
        <is>
          <t>Sexta</t>
        </is>
      </c>
      <c r="C22" s="6" t="n">
        <v>45658.33333333334</v>
      </c>
      <c r="D22" s="6" t="n">
        <v>45658.5</v>
      </c>
      <c r="E22" s="6" t="n">
        <v>45658.54166666666</v>
      </c>
      <c r="F22" s="6" t="n">
        <v>45658.70833333334</v>
      </c>
      <c r="G22" s="7">
        <f>IF(AND(C22&lt;&gt;"",D22&lt;&gt;"",E22&lt;&gt;"",F22&lt;&gt;""),(D22-C22)+(F22-E22),"")</f>
        <v/>
      </c>
      <c r="H22" s="7">
        <f>IF(G22&gt;TIME(8,0,0),G22-TIME(8,0,0),"")</f>
        <v/>
      </c>
      <c r="I22" s="8" t="inlineStr"/>
      <c r="J22" s="5">
        <f>IF(G22="","Não Preenchido",IF(G22&gt;=TIME(8,0,0),"Completo","Incompleto"))</f>
        <v/>
      </c>
    </row>
    <row r="23">
      <c r="A23" s="9" t="n">
        <v>45675</v>
      </c>
      <c r="B23" s="10" t="inlineStr">
        <is>
          <t>Sábado</t>
        </is>
      </c>
      <c r="C23" s="10" t="n"/>
      <c r="D23" s="10" t="n"/>
      <c r="E23" s="10" t="n"/>
      <c r="F23" s="10" t="n"/>
      <c r="G23" s="10" t="n"/>
      <c r="H23" s="10" t="n"/>
      <c r="I23" s="10" t="inlineStr">
        <is>
          <t>Final de Semana</t>
        </is>
      </c>
      <c r="J23" s="10" t="inlineStr">
        <is>
          <t>Descanso</t>
        </is>
      </c>
    </row>
    <row r="24">
      <c r="A24" s="9" t="n">
        <v>45676</v>
      </c>
      <c r="B24" s="10" t="inlineStr">
        <is>
          <t>Domingo</t>
        </is>
      </c>
      <c r="C24" s="10" t="n"/>
      <c r="D24" s="10" t="n"/>
      <c r="E24" s="10" t="n"/>
      <c r="F24" s="10" t="n"/>
      <c r="G24" s="10" t="n"/>
      <c r="H24" s="10" t="n"/>
      <c r="I24" s="10" t="inlineStr">
        <is>
          <t>Final de Semana</t>
        </is>
      </c>
      <c r="J24" s="10" t="inlineStr">
        <is>
          <t>Descanso</t>
        </is>
      </c>
    </row>
    <row r="25">
      <c r="A25" s="4" t="n">
        <v>45677</v>
      </c>
      <c r="B25" s="5" t="inlineStr">
        <is>
          <t>Segunda</t>
        </is>
      </c>
      <c r="C25" s="6" t="n">
        <v>45658.33333333334</v>
      </c>
      <c r="D25" s="6" t="n">
        <v>45658.5</v>
      </c>
      <c r="E25" s="6" t="n">
        <v>45658.54166666666</v>
      </c>
      <c r="F25" s="6" t="n">
        <v>45658.77083333334</v>
      </c>
      <c r="G25" s="7">
        <f>IF(AND(C25&lt;&gt;"",D25&lt;&gt;"",E25&lt;&gt;"",F25&lt;&gt;""),(D25-C25)+(F25-E25),"")</f>
        <v/>
      </c>
      <c r="H25" s="7">
        <f>IF(G25&gt;TIME(8,0,0),G25-TIME(8,0,0),"")</f>
        <v/>
      </c>
      <c r="I25" s="8" t="inlineStr"/>
      <c r="J25" s="5">
        <f>IF(G25="","Não Preenchido",IF(G25&gt;=TIME(8,0,0),"Completo","Incompleto"))</f>
        <v/>
      </c>
    </row>
    <row r="26">
      <c r="A26" s="4" t="n">
        <v>45678</v>
      </c>
      <c r="B26" s="5" t="inlineStr">
        <is>
          <t>Terça</t>
        </is>
      </c>
      <c r="C26" s="6" t="n">
        <v>45658.33333333334</v>
      </c>
      <c r="D26" s="6" t="n">
        <v>45658.5</v>
      </c>
      <c r="E26" s="6" t="n">
        <v>45658.54166666666</v>
      </c>
      <c r="F26" s="6" t="n">
        <v>45658.76041666666</v>
      </c>
      <c r="G26" s="7">
        <f>IF(AND(C26&lt;&gt;"",D26&lt;&gt;"",E26&lt;&gt;"",F26&lt;&gt;""),(D26-C26)+(F26-E26),"")</f>
        <v/>
      </c>
      <c r="H26" s="7">
        <f>IF(G26&gt;TIME(8,0,0),G26-TIME(8,0,0),"")</f>
        <v/>
      </c>
      <c r="I26" s="5" t="n"/>
      <c r="J26" s="5">
        <f>IF(G26="","Não Preenchido",IF(G26&gt;=TIME(8,0,0),"Completo","Incompleto"))</f>
        <v/>
      </c>
    </row>
    <row r="27">
      <c r="A27" s="4" t="n">
        <v>45679</v>
      </c>
      <c r="B27" s="5" t="inlineStr">
        <is>
          <t>Quarta</t>
        </is>
      </c>
      <c r="C27" s="6" t="n">
        <v>45658.33333333334</v>
      </c>
      <c r="D27" s="6" t="n">
        <v>45658.5</v>
      </c>
      <c r="E27" s="6" t="n">
        <v>45658.54166666666</v>
      </c>
      <c r="F27" s="6" t="n">
        <v>45658.72916666666</v>
      </c>
      <c r="G27" s="7">
        <f>IF(AND(C27&lt;&gt;"",D27&lt;&gt;"",E27&lt;&gt;"",F27&lt;&gt;""),(D27-C27)+(F27-E27),"")</f>
        <v/>
      </c>
      <c r="H27" s="7">
        <f>IF(G27&gt;TIME(8,0,0),G27-TIME(8,0,0),"")</f>
        <v/>
      </c>
      <c r="I27" s="5" t="n"/>
      <c r="J27" s="5">
        <f>IF(G27="","Não Preenchido",IF(G27&gt;=TIME(8,0,0),"Completo","Incompleto"))</f>
        <v/>
      </c>
    </row>
    <row r="28">
      <c r="A28" s="4" t="n">
        <v>45680</v>
      </c>
      <c r="B28" s="5" t="inlineStr">
        <is>
          <t>Quinta</t>
        </is>
      </c>
      <c r="C28" s="6" t="n">
        <v>45658.33333333334</v>
      </c>
      <c r="D28" s="6" t="n">
        <v>45658.5</v>
      </c>
      <c r="E28" s="6" t="n">
        <v>45658.54166666666</v>
      </c>
      <c r="F28" s="6" t="n">
        <v>45658.75</v>
      </c>
      <c r="G28" s="7">
        <f>IF(AND(C28&lt;&gt;"",D28&lt;&gt;"",E28&lt;&gt;"",F28&lt;&gt;""),(D28-C28)+(F28-E28),"")</f>
        <v/>
      </c>
      <c r="H28" s="7">
        <f>IF(G28&gt;TIME(8,0,0),G28-TIME(8,0,0),"")</f>
        <v/>
      </c>
      <c r="I28" s="5" t="n"/>
      <c r="J28" s="5">
        <f>IF(G28="","Não Preenchido",IF(G28&gt;=TIME(8,0,0),"Completo","Incompleto"))</f>
        <v/>
      </c>
    </row>
    <row r="29">
      <c r="A29" s="4" t="n">
        <v>45681</v>
      </c>
      <c r="B29" s="5" t="inlineStr">
        <is>
          <t>Sexta</t>
        </is>
      </c>
      <c r="C29" s="6" t="n">
        <v>45658.33333333334</v>
      </c>
      <c r="D29" s="6" t="n">
        <v>45658.5</v>
      </c>
      <c r="E29" s="6" t="n">
        <v>45658.54166666666</v>
      </c>
      <c r="F29" s="6" t="n">
        <v>45658.72916666666</v>
      </c>
      <c r="G29" s="7">
        <f>IF(AND(C29&lt;&gt;"",D29&lt;&gt;"",E29&lt;&gt;"",F29&lt;&gt;""),(D29-C29)+(F29-E29),"")</f>
        <v/>
      </c>
      <c r="H29" s="7">
        <f>IF(G29&gt;TIME(8,0,0),G29-TIME(8,0,0),"")</f>
        <v/>
      </c>
      <c r="I29" s="5" t="n"/>
      <c r="J29" s="5">
        <f>IF(G29="","Não Preenchido",IF(G29&gt;=TIME(8,0,0),"Completo","Incompleto"))</f>
        <v/>
      </c>
    </row>
    <row r="30">
      <c r="A30" s="9" t="n">
        <v>45682</v>
      </c>
      <c r="B30" s="10" t="inlineStr">
        <is>
          <t>Sábado</t>
        </is>
      </c>
      <c r="C30" s="10" t="n"/>
      <c r="D30" s="10" t="n"/>
      <c r="E30" s="10" t="n"/>
      <c r="F30" s="10" t="n"/>
      <c r="G30" s="10" t="n"/>
      <c r="H30" s="10" t="n"/>
      <c r="I30" s="10" t="inlineStr">
        <is>
          <t>Final de Semana</t>
        </is>
      </c>
      <c r="J30" s="10" t="inlineStr">
        <is>
          <t>Descanso</t>
        </is>
      </c>
    </row>
    <row r="31">
      <c r="A31" s="9" t="n">
        <v>45683</v>
      </c>
      <c r="B31" s="10" t="inlineStr">
        <is>
          <t>Domingo</t>
        </is>
      </c>
      <c r="C31" s="10" t="n"/>
      <c r="D31" s="10" t="n"/>
      <c r="E31" s="10" t="n"/>
      <c r="F31" s="10" t="n"/>
      <c r="G31" s="10" t="n"/>
      <c r="H31" s="10" t="n"/>
      <c r="I31" s="10" t="inlineStr">
        <is>
          <t>Final de Semana</t>
        </is>
      </c>
      <c r="J31" s="10" t="inlineStr">
        <is>
          <t>Descanso</t>
        </is>
      </c>
    </row>
    <row r="32">
      <c r="A32" s="4" t="n">
        <v>45684</v>
      </c>
      <c r="B32" s="5" t="inlineStr">
        <is>
          <t>Segunda</t>
        </is>
      </c>
      <c r="C32" s="6" t="n">
        <v>45658.33333333334</v>
      </c>
      <c r="D32" s="6" t="n">
        <v>45658.5</v>
      </c>
      <c r="E32" s="6" t="n">
        <v>45658.54166666666</v>
      </c>
      <c r="F32" s="6" t="n">
        <v>45658.77083333334</v>
      </c>
      <c r="G32" s="7">
        <f>IF(AND(C32&lt;&gt;"",D32&lt;&gt;"",E32&lt;&gt;"",F32&lt;&gt;""),(D32-C32)+(F32-E32),"")</f>
        <v/>
      </c>
      <c r="H32" s="7">
        <f>IF(G32&gt;TIME(8,0,0),G32-TIME(8,0,0),"")</f>
        <v/>
      </c>
      <c r="I32" s="5" t="n"/>
      <c r="J32" s="5">
        <f>IF(G32="","Não Preenchido",IF(G32&gt;=TIME(8,0,0),"Completo","Incompleto"))</f>
        <v/>
      </c>
    </row>
    <row r="33">
      <c r="A33" s="4" t="n">
        <v>45685</v>
      </c>
      <c r="B33" s="5" t="inlineStr">
        <is>
          <t>Terça</t>
        </is>
      </c>
      <c r="C33" s="6" t="n">
        <v>45658.33333333334</v>
      </c>
      <c r="D33" s="6" t="n">
        <v>45658.5</v>
      </c>
      <c r="E33" s="6" t="n">
        <v>45658.54166666666</v>
      </c>
      <c r="F33" s="6" t="n">
        <v>45658.77083333334</v>
      </c>
      <c r="G33" s="7">
        <f>IF(AND(C33&lt;&gt;"",D33&lt;&gt;"",E33&lt;&gt;"",F33&lt;&gt;""),(D33-C33)+(F33-E33),"")</f>
        <v/>
      </c>
      <c r="H33" s="7">
        <f>IF(G33&gt;TIME(8,0,0),G33-TIME(8,0,0),"")</f>
        <v/>
      </c>
      <c r="I33" s="5" t="n"/>
      <c r="J33" s="5">
        <f>IF(G33="","Não Preenchido",IF(G33&gt;=TIME(8,0,0),"Completo","Incompleto"))</f>
        <v/>
      </c>
    </row>
    <row r="34">
      <c r="A34" s="4" t="n">
        <v>45686</v>
      </c>
      <c r="B34" s="5" t="inlineStr">
        <is>
          <t>Quarta</t>
        </is>
      </c>
      <c r="C34" s="6" t="n">
        <v>45658.33333333334</v>
      </c>
      <c r="D34" s="6" t="n">
        <v>45658.5</v>
      </c>
      <c r="E34" s="6" t="n">
        <v>45658.54166666666</v>
      </c>
      <c r="F34" s="6" t="n">
        <v>45658.72916666666</v>
      </c>
      <c r="G34" s="7">
        <f>IF(AND(C34&lt;&gt;"",D34&lt;&gt;"",E34&lt;&gt;"",F34&lt;&gt;""),(D34-C34)+(F34-E34),"")</f>
        <v/>
      </c>
      <c r="H34" s="7">
        <f>IF(G34&gt;TIME(8,0,0),G34-TIME(8,0,0),"")</f>
        <v/>
      </c>
      <c r="I34" s="5" t="n"/>
      <c r="J34" s="5">
        <f>IF(G34="","Não Preenchido",IF(G34&gt;=TIME(8,0,0),"Completo","Incompleto"))</f>
        <v/>
      </c>
    </row>
    <row r="35">
      <c r="A35" s="4" t="n">
        <v>45687</v>
      </c>
      <c r="B35" s="5" t="inlineStr">
        <is>
          <t>Quinta</t>
        </is>
      </c>
      <c r="C35" s="6" t="n">
        <v>45658.33333333334</v>
      </c>
      <c r="D35" s="6" t="n">
        <v>45658.5</v>
      </c>
      <c r="E35" s="6" t="n">
        <v>45658.54166666666</v>
      </c>
      <c r="F35" s="6" t="n">
        <v>45658.70833333334</v>
      </c>
      <c r="G35" s="7">
        <f>IF(AND(C35&lt;&gt;"",D35&lt;&gt;"",E35&lt;&gt;"",F35&lt;&gt;""),(D35-C35)+(F35-E35),"")</f>
        <v/>
      </c>
      <c r="H35" s="7">
        <f>IF(G35&gt;TIME(8,0,0),G35-TIME(8,0,0),"")</f>
        <v/>
      </c>
      <c r="I35" s="5" t="n"/>
      <c r="J35" s="5">
        <f>IF(G35="","Não Preenchido",IF(G35&gt;=TIME(8,0,0),"Completo","Incompleto"))</f>
        <v/>
      </c>
    </row>
    <row r="36">
      <c r="A36" s="4" t="n">
        <v>45688</v>
      </c>
      <c r="B36" s="5" t="inlineStr">
        <is>
          <t>Sexta</t>
        </is>
      </c>
      <c r="C36" s="6" t="n">
        <v>45658.33333333334</v>
      </c>
      <c r="D36" s="6" t="n">
        <v>45658.5</v>
      </c>
      <c r="E36" s="6" t="n">
        <v>45658.54166666666</v>
      </c>
      <c r="F36" s="6" t="n">
        <v>45658.70833333334</v>
      </c>
      <c r="G36" s="7">
        <f>IF(AND(C36&lt;&gt;"",D36&lt;&gt;"",E36&lt;&gt;"",F36&lt;&gt;""),(D36-C36)+(F36-E36),"")</f>
        <v/>
      </c>
      <c r="H36" s="7">
        <f>IF(G36&gt;TIME(8,0,0),G36-TIME(8,0,0),"")</f>
        <v/>
      </c>
      <c r="I36" s="5" t="n"/>
      <c r="J36" s="5">
        <f>IF(G36="","Não Preenchido",IF(G36&gt;=TIME(8,0,0),"Completo","Incompleto"))</f>
        <v/>
      </c>
    </row>
    <row r="38">
      <c r="A38" s="11" t="inlineStr">
        <is>
          <t>RESUMO DO MÊS</t>
        </is>
      </c>
    </row>
    <row r="39">
      <c r="A39" s="12" t="inlineStr">
        <is>
          <t>Total de Horas Trabalhadas:</t>
        </is>
      </c>
      <c r="B39" s="13">
        <f>SUM(G6:G36)</f>
        <v/>
      </c>
      <c r="D39" s="12" t="inlineStr">
        <is>
          <t>Total de Horas Extras:</t>
        </is>
      </c>
      <c r="E39" s="13">
        <f>SUM(H6:H36)</f>
        <v/>
      </c>
    </row>
    <row r="40">
      <c r="A40" s="12" t="inlineStr">
        <is>
          <t>Dias Trabalhados:</t>
        </is>
      </c>
      <c r="B40" s="14">
        <f>COUNTIF(J6:J36,"Completo")</f>
        <v/>
      </c>
      <c r="D40" s="12" t="inlineStr">
        <is>
          <t>Média de Horas/Dia:</t>
        </is>
      </c>
      <c r="E40" s="13">
        <f>IF(B39&gt;0,A39/B39,0)</f>
        <v/>
      </c>
    </row>
  </sheetData>
  <mergeCells count="2">
    <mergeCell ref="A1:J1"/>
    <mergeCell ref="A38:J38"/>
  </mergeCell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/>
    </row>
    <row r="2">
      <c r="A2" t="inlineStr">
        <is>
          <t>Como usar esta planilha:</t>
        </is>
      </c>
    </row>
    <row r="3">
      <c r="A3" t="inlineStr"/>
    </row>
    <row r="4">
      <c r="A4" s="16" t="inlineStr">
        <is>
          <t>1. DADOS DO COLABORADOR</t>
        </is>
      </c>
    </row>
    <row r="5">
      <c r="A5" s="17" t="inlineStr">
        <is>
          <t xml:space="preserve">   • Preencha seu nome, mês/ano e cargo nas células amarelas do topo</t>
        </is>
      </c>
    </row>
    <row r="6">
      <c r="A6" t="inlineStr"/>
    </row>
    <row r="7">
      <c r="A7" s="16" t="inlineStr">
        <is>
          <t>2. REGISTRO DIÁRIO</t>
        </is>
      </c>
    </row>
    <row r="8">
      <c r="A8" s="17" t="inlineStr">
        <is>
          <t xml:space="preserve">   • Entrada: horário que iniciou o trabalho</t>
        </is>
      </c>
    </row>
    <row r="9">
      <c r="A9" s="17" t="inlineStr">
        <is>
          <t xml:space="preserve">   • Saída Almoço: horário que saiu para o almoço</t>
        </is>
      </c>
    </row>
    <row r="10">
      <c r="A10" s="17" t="inlineStr">
        <is>
          <t xml:space="preserve">   • Retorno Almoço: horário que retornou do almoço</t>
        </is>
      </c>
    </row>
    <row r="11">
      <c r="A11" s="17" t="inlineStr">
        <is>
          <t xml:space="preserve">   • Saída: horário que encerrou o trabalho</t>
        </is>
      </c>
    </row>
    <row r="12">
      <c r="A12" t="inlineStr"/>
    </row>
    <row r="13">
      <c r="A13" s="16" t="inlineStr">
        <is>
          <t>3. CÁLCULOS AUTOMÁTICOS</t>
        </is>
      </c>
    </row>
    <row r="14">
      <c r="A14" s="17" t="inlineStr">
        <is>
          <t xml:space="preserve">   • Horas Trabalhadas: calculado automaticamente (incluindo desconto de almoço)</t>
        </is>
      </c>
    </row>
    <row r="15">
      <c r="A15" s="17" t="inlineStr">
        <is>
          <t xml:space="preserve">   • Horas Extras: calculado automaticamente (horas acima de 8h/dia)</t>
        </is>
      </c>
    </row>
    <row r="16">
      <c r="A16" s="17" t="inlineStr">
        <is>
          <t xml:space="preserve">   • Status: mostra se o dia está completo, incompleto ou não preenchido</t>
        </is>
      </c>
    </row>
    <row r="17">
      <c r="A17" t="inlineStr"/>
    </row>
    <row r="18">
      <c r="A18" s="16" t="inlineStr">
        <is>
          <t>4. OBSERVAÇÕES</t>
        </is>
      </c>
    </row>
    <row r="19">
      <c r="A19" s="17" t="inlineStr">
        <is>
          <t xml:space="preserve">   • Use esta coluna para anotar reuniões, viagens, atestados, etc.</t>
        </is>
      </c>
    </row>
    <row r="20">
      <c r="A20" t="inlineStr"/>
    </row>
    <row r="21">
      <c r="A21" s="16" t="inlineStr">
        <is>
          <t>5. RESUMO DO MÊS</t>
        </is>
      </c>
    </row>
    <row r="22">
      <c r="A22" s="17" t="inlineStr">
        <is>
          <t xml:space="preserve">   • Total de horas trabalhadas no mês</t>
        </is>
      </c>
    </row>
    <row r="23">
      <c r="A23" s="17" t="inlineStr">
        <is>
          <t xml:space="preserve">   • Total de horas extras</t>
        </is>
      </c>
    </row>
    <row r="24">
      <c r="A24" s="17" t="inlineStr">
        <is>
          <t xml:space="preserve">   • Quantidade de dias trabalhados</t>
        </is>
      </c>
    </row>
    <row r="25">
      <c r="A25" s="17" t="inlineStr">
        <is>
          <t xml:space="preserve">   • Média de horas por dia</t>
        </is>
      </c>
    </row>
    <row r="26">
      <c r="A26" t="inlineStr"/>
    </row>
    <row r="27">
      <c r="A27" s="16" t="inlineStr">
        <is>
          <t>6. DICAS</t>
        </is>
      </c>
    </row>
    <row r="28">
      <c r="A28" s="17" t="inlineStr">
        <is>
          <t xml:space="preserve">   • Preencha diariamente para melhor controle</t>
        </is>
      </c>
    </row>
    <row r="29">
      <c r="A29" s="17" t="inlineStr">
        <is>
          <t xml:space="preserve">   • Células amarelas são para preenchimento manual</t>
        </is>
      </c>
    </row>
    <row r="30">
      <c r="A30" s="17" t="inlineStr">
        <is>
          <t xml:space="preserve">   • Células brancas contêm fórmulas (não alterar)</t>
        </is>
      </c>
    </row>
    <row r="31">
      <c r="A31" s="17" t="inlineStr">
        <is>
          <t xml:space="preserve">   • Finais de semana aparecem em cinza</t>
        </is>
      </c>
    </row>
    <row r="32">
      <c r="A32" t="inlineStr"/>
    </row>
    <row r="33">
      <c r="A33" s="16" t="inlineStr">
        <is>
          <t>7. IMPRESSÃO</t>
        </is>
      </c>
    </row>
    <row r="34">
      <c r="A34" s="17" t="inlineStr">
        <is>
          <t xml:space="preserve">   • A planilha está otimizada para impressão em formato A4</t>
        </is>
      </c>
    </row>
    <row r="35">
      <c r="A35" s="17" t="inlineStr">
        <is>
          <t xml:space="preserve">   • Use a orientação Paisagem para melhor visualização</t>
        </is>
      </c>
    </row>
    <row r="36">
      <c r="A36" t="inlineStr"/>
    </row>
    <row r="37">
      <c r="A37" s="16" t="inlineStr">
        <is>
          <t>DÚVIDAS OU SUGESTÕES?</t>
        </is>
      </c>
    </row>
    <row r="38">
      <c r="A38" t="inlineStr">
        <is>
          <t>Esta planilha é gratuita e pode ser personalizada conforme sua necessidade.</t>
        </is>
      </c>
    </row>
  </sheetData>
  <mergeCells count="38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2026-02-05T23:11:58Z</dcterms:created>
  <dcterms:modified xmlns:dcterms="http://purl.org/dc/terms/" xmlns:xsi="http://www.w3.org/2001/XMLSchema-instance" xsi:type="dcterms:W3CDTF">2026-02-05T23:11:58Z</dcterms:modified>
</cp:coreProperties>
</file>