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e de KM" sheetId="1" state="visible" r:id="rId1"/>
    <sheet xmlns:r="http://schemas.openxmlformats.org/officeDocument/2006/relationships" name="Instruçõ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"/>
    <numFmt numFmtId="165" formatCode="R$ #,##0.00"/>
  </numFmts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b val="1"/>
    </font>
    <font>
      <b val="1"/>
      <color rgb="00FFFFFF"/>
      <sz val="11"/>
    </font>
    <font>
      <b val="1"/>
      <color rgb="001E3A8A"/>
      <sz val="12"/>
    </font>
    <font>
      <b val="1"/>
      <color rgb="001E3A8A"/>
      <sz val="14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5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2" borderId="1" pivotButton="0" quotePrefix="0" xfId="0"/>
    <xf numFmtId="0" fontId="0" fillId="0" borderId="4" pivotButton="0" quotePrefix="0" xfId="0"/>
    <xf numFmtId="0" fontId="3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center" vertical="center"/>
    </xf>
    <xf numFmtId="3" fontId="0" fillId="0" borderId="1" applyAlignment="1" pivotButton="0" quotePrefix="0" xfId="0">
      <alignment horizontal="center" vertical="center"/>
    </xf>
    <xf numFmtId="164" fontId="0" fillId="2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3" fontId="2" fillId="4" borderId="1" applyAlignment="1" pivotButton="0" quotePrefix="0" xfId="0">
      <alignment horizontal="center" vertical="center"/>
    </xf>
    <xf numFmtId="0" fontId="0" fillId="4" borderId="1" pivotButton="0" quotePrefix="0" xfId="0"/>
    <xf numFmtId="164" fontId="2" fillId="4" borderId="1" applyAlignment="1" pivotButton="0" quotePrefix="0" xfId="0">
      <alignment horizontal="center" vertical="center"/>
    </xf>
    <xf numFmtId="0" fontId="4" fillId="0" borderId="0" pivotButton="0" quotePrefix="0" xfId="0"/>
    <xf numFmtId="164" fontId="0" fillId="0" borderId="1" applyAlignment="1" pivotButton="0" quotePrefix="0" xfId="0">
      <alignment horizontal="center" vertical="center"/>
    </xf>
    <xf numFmtId="4" fontId="0" fillId="0" borderId="1" applyAlignment="1" pivotButton="0" quotePrefix="0" xfId="0">
      <alignment horizontal="center" vertical="center"/>
    </xf>
    <xf numFmtId="1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7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1" customWidth="1" min="3" max="3"/>
    <col width="11" customWidth="1" min="4" max="4"/>
    <col width="13" customWidth="1" min="5" max="5"/>
    <col width="22" customWidth="1" min="6" max="6"/>
    <col width="22" customWidth="1" min="7" max="7"/>
    <col width="15" customWidth="1" min="8" max="8"/>
    <col width="25" customWidth="1" min="9" max="9"/>
  </cols>
  <sheetData>
    <row r="1">
      <c r="A1" s="1" t="inlineStr">
        <is>
          <t>CONTROLE DE QUILOMETRAGEM RODADA</t>
        </is>
      </c>
    </row>
    <row r="3">
      <c r="A3" s="2" t="inlineStr">
        <is>
          <t>VEÍCULO:</t>
        </is>
      </c>
      <c r="B3" s="3" t="inlineStr">
        <is>
          <t>Fiat Strada Working</t>
        </is>
      </c>
      <c r="D3" s="2" t="inlineStr">
        <is>
          <t>PLACA:</t>
        </is>
      </c>
      <c r="E3" s="3" t="inlineStr">
        <is>
          <t>ABC-1234</t>
        </is>
      </c>
      <c r="G3" s="2" t="inlineStr">
        <is>
          <t>ANO:</t>
        </is>
      </c>
      <c r="H3" s="3" t="inlineStr">
        <is>
          <t>2022</t>
        </is>
      </c>
    </row>
    <row r="4">
      <c r="A4" s="2" t="inlineStr">
        <is>
          <t>MOTORISTA:</t>
        </is>
      </c>
      <c r="B4" s="3" t="inlineStr">
        <is>
          <t>João Santos</t>
        </is>
      </c>
      <c r="C4" s="4" t="n"/>
      <c r="D4" s="2" t="inlineStr">
        <is>
          <t>SETOR:</t>
        </is>
      </c>
      <c r="E4" s="3" t="inlineStr">
        <is>
          <t>Vendas</t>
        </is>
      </c>
    </row>
    <row r="6">
      <c r="A6" s="5" t="inlineStr">
        <is>
          <t>Data</t>
        </is>
      </c>
      <c r="B6" s="5" t="inlineStr">
        <is>
          <t>Dia Semana</t>
        </is>
      </c>
      <c r="C6" s="5" t="inlineStr">
        <is>
          <t>KM Inicial</t>
        </is>
      </c>
      <c r="D6" s="5" t="inlineStr">
        <is>
          <t>KM Final</t>
        </is>
      </c>
      <c r="E6" s="5" t="inlineStr">
        <is>
          <t>KM Rodados</t>
        </is>
      </c>
      <c r="F6" s="5" t="inlineStr">
        <is>
          <t>Destino</t>
        </is>
      </c>
      <c r="G6" s="5" t="inlineStr">
        <is>
          <t>Motivo</t>
        </is>
      </c>
      <c r="H6" s="5" t="inlineStr">
        <is>
          <t>Combustível (L)</t>
        </is>
      </c>
      <c r="I6" s="5" t="inlineStr">
        <is>
          <t>Observações</t>
        </is>
      </c>
    </row>
    <row r="7">
      <c r="A7" s="6" t="inlineStr">
        <is>
          <t>02/02/2026</t>
        </is>
      </c>
      <c r="B7" s="6" t="inlineStr">
        <is>
          <t>Segunda</t>
        </is>
      </c>
      <c r="C7" s="7" t="n">
        <v>45230</v>
      </c>
      <c r="D7" s="7" t="n">
        <v>45340</v>
      </c>
      <c r="E7" s="8">
        <f>D7-C7</f>
        <v/>
      </c>
      <c r="F7" s="3" t="inlineStr">
        <is>
          <t>Guarulhos - SP</t>
        </is>
      </c>
      <c r="G7" s="3" t="inlineStr">
        <is>
          <t>Treinamento</t>
        </is>
      </c>
      <c r="H7" s="9" t="n">
        <v>9.6</v>
      </c>
      <c r="I7" s="3" t="inlineStr"/>
    </row>
    <row r="8">
      <c r="A8" s="6" t="inlineStr">
        <is>
          <t>04/02/2026</t>
        </is>
      </c>
      <c r="B8" s="6" t="inlineStr">
        <is>
          <t>Quarta</t>
        </is>
      </c>
      <c r="C8" s="7" t="n">
        <v>45340</v>
      </c>
      <c r="D8" s="7" t="n">
        <v>45391</v>
      </c>
      <c r="E8" s="8">
        <f>D8-C8</f>
        <v/>
      </c>
      <c r="F8" s="3" t="inlineStr">
        <is>
          <t>Guarulhos - SP</t>
        </is>
      </c>
      <c r="G8" s="3" t="inlineStr">
        <is>
          <t>Treinamento</t>
        </is>
      </c>
      <c r="H8" s="9" t="n">
        <v>4</v>
      </c>
      <c r="I8" s="3" t="inlineStr"/>
    </row>
    <row r="9">
      <c r="A9" s="6" t="inlineStr">
        <is>
          <t>06/02/2026</t>
        </is>
      </c>
      <c r="B9" s="6" t="inlineStr">
        <is>
          <t>Sexta</t>
        </is>
      </c>
      <c r="C9" s="7" t="n">
        <v>45391</v>
      </c>
      <c r="D9" s="7" t="n">
        <v>45591</v>
      </c>
      <c r="E9" s="8">
        <f>D9-C9</f>
        <v/>
      </c>
      <c r="F9" s="3" t="inlineStr">
        <is>
          <t>Bauru - SP</t>
        </is>
      </c>
      <c r="G9" s="3" t="inlineStr">
        <is>
          <t>Prospecção</t>
        </is>
      </c>
      <c r="H9" s="9" t="n">
        <v>17</v>
      </c>
      <c r="I9" s="3" t="inlineStr"/>
    </row>
    <row r="12">
      <c r="A12" s="6" t="inlineStr">
        <is>
          <t>10/02/2026</t>
        </is>
      </c>
      <c r="B12" s="6" t="inlineStr">
        <is>
          <t>Terça</t>
        </is>
      </c>
      <c r="C12" s="7" t="n">
        <v>45591</v>
      </c>
      <c r="D12" s="7" t="n">
        <v>45702</v>
      </c>
      <c r="E12" s="8">
        <f>D12-C12</f>
        <v/>
      </c>
      <c r="F12" s="3" t="inlineStr">
        <is>
          <t>Santos - SP</t>
        </is>
      </c>
      <c r="G12" s="3" t="inlineStr">
        <is>
          <t>Apresentação proposta</t>
        </is>
      </c>
      <c r="H12" s="9" t="n">
        <v>9.699999999999999</v>
      </c>
      <c r="I12" s="3" t="inlineStr"/>
    </row>
    <row r="13">
      <c r="A13" s="6" t="inlineStr">
        <is>
          <t>11/02/2026</t>
        </is>
      </c>
      <c r="B13" s="6" t="inlineStr">
        <is>
          <t>Quarta</t>
        </is>
      </c>
      <c r="C13" s="7" t="n">
        <v>45702</v>
      </c>
      <c r="D13" s="7" t="n">
        <v>45856</v>
      </c>
      <c r="E13" s="8">
        <f>D13-C13</f>
        <v/>
      </c>
      <c r="F13" s="3" t="inlineStr">
        <is>
          <t>São Bernardo - SP</t>
        </is>
      </c>
      <c r="G13" s="3" t="inlineStr">
        <is>
          <t>Entrega documentos</t>
        </is>
      </c>
      <c r="H13" s="9" t="n">
        <v>15.2</v>
      </c>
      <c r="I13" s="3" t="inlineStr"/>
    </row>
    <row r="14">
      <c r="A14" s="6" t="inlineStr">
        <is>
          <t>12/02/2026</t>
        </is>
      </c>
      <c r="B14" s="6" t="inlineStr">
        <is>
          <t>Quinta</t>
        </is>
      </c>
      <c r="C14" s="7" t="n">
        <v>45856</v>
      </c>
      <c r="D14" s="7" t="n">
        <v>46054</v>
      </c>
      <c r="E14" s="8">
        <f>D14-C14</f>
        <v/>
      </c>
      <c r="F14" s="3" t="inlineStr">
        <is>
          <t>São José dos Campos - SP</t>
        </is>
      </c>
      <c r="G14" s="3" t="inlineStr">
        <is>
          <t>Manutenção equipamento</t>
        </is>
      </c>
      <c r="H14" s="9" t="n">
        <v>15.3</v>
      </c>
      <c r="I14" s="3" t="inlineStr"/>
    </row>
    <row r="15">
      <c r="A15" s="6" t="inlineStr">
        <is>
          <t>13/02/2026</t>
        </is>
      </c>
      <c r="B15" s="6" t="inlineStr">
        <is>
          <t>Sexta</t>
        </is>
      </c>
      <c r="C15" s="7" t="n">
        <v>46054</v>
      </c>
      <c r="D15" s="7" t="n">
        <v>46296</v>
      </c>
      <c r="E15" s="8">
        <f>D15-C15</f>
        <v/>
      </c>
      <c r="F15" s="3" t="inlineStr">
        <is>
          <t>Sorocaba - SP</t>
        </is>
      </c>
      <c r="G15" s="3" t="inlineStr">
        <is>
          <t>Visita cliente</t>
        </is>
      </c>
      <c r="H15" s="9" t="n">
        <v>20.4</v>
      </c>
      <c r="I15" s="3" t="inlineStr"/>
    </row>
    <row r="16">
      <c r="A16" s="6" t="inlineStr">
        <is>
          <t>16/02/2026</t>
        </is>
      </c>
      <c r="B16" s="6" t="inlineStr">
        <is>
          <t>Segunda</t>
        </is>
      </c>
      <c r="C16" s="7" t="n">
        <v>46296</v>
      </c>
      <c r="D16" s="7" t="n">
        <v>46373</v>
      </c>
      <c r="E16" s="8">
        <f>D16-C16</f>
        <v/>
      </c>
      <c r="F16" s="3" t="inlineStr">
        <is>
          <t>Jundiaí - SP</t>
        </is>
      </c>
      <c r="G16" s="3" t="inlineStr">
        <is>
          <t>Visita cliente</t>
        </is>
      </c>
      <c r="H16" s="9" t="n">
        <v>6.4</v>
      </c>
      <c r="I16" s="3" t="inlineStr"/>
    </row>
    <row r="17">
      <c r="A17" s="6" t="inlineStr">
        <is>
          <t>19/02/2026</t>
        </is>
      </c>
      <c r="B17" s="6" t="inlineStr">
        <is>
          <t>Quinta</t>
        </is>
      </c>
      <c r="C17" s="7" t="n">
        <v>46373</v>
      </c>
      <c r="D17" s="7" t="n">
        <v>46412</v>
      </c>
      <c r="E17" s="8">
        <f>D17-C17</f>
        <v/>
      </c>
      <c r="F17" s="3" t="inlineStr">
        <is>
          <t>São Bernardo - SP</t>
        </is>
      </c>
      <c r="G17" s="3" t="inlineStr">
        <is>
          <t>Visita cliente</t>
        </is>
      </c>
      <c r="H17" s="9" t="n">
        <v>3.3</v>
      </c>
      <c r="I17" s="3" t="inlineStr"/>
    </row>
    <row r="18">
      <c r="A18" s="6" t="inlineStr">
        <is>
          <t>20/02/2026</t>
        </is>
      </c>
      <c r="B18" s="6" t="inlineStr">
        <is>
          <t>Sexta</t>
        </is>
      </c>
      <c r="C18" s="7" t="n">
        <v>46412</v>
      </c>
      <c r="D18" s="7" t="n">
        <v>46538</v>
      </c>
      <c r="E18" s="8">
        <f>D18-C18</f>
        <v/>
      </c>
      <c r="F18" s="3" t="inlineStr">
        <is>
          <t>Campinas - SP</t>
        </is>
      </c>
      <c r="G18" s="3" t="inlineStr">
        <is>
          <t>Apresentação proposta</t>
        </is>
      </c>
      <c r="H18" s="9" t="n">
        <v>10</v>
      </c>
      <c r="I18" s="3" t="inlineStr"/>
    </row>
    <row r="20">
      <c r="A20" s="6" t="inlineStr">
        <is>
          <t>23/02/2026</t>
        </is>
      </c>
      <c r="B20" s="6" t="inlineStr">
        <is>
          <t>Segunda</t>
        </is>
      </c>
      <c r="C20" s="7" t="n">
        <v>46538</v>
      </c>
      <c r="D20" s="7" t="n">
        <v>46611</v>
      </c>
      <c r="E20" s="8">
        <f>D20-C20</f>
        <v/>
      </c>
      <c r="F20" s="3" t="inlineStr">
        <is>
          <t>Campinas - SP</t>
        </is>
      </c>
      <c r="G20" s="3" t="inlineStr">
        <is>
          <t>Prospecção</t>
        </is>
      </c>
      <c r="H20" s="9" t="n">
        <v>6.1</v>
      </c>
      <c r="I20" s="3" t="inlineStr"/>
    </row>
    <row r="21">
      <c r="A21" s="6" t="inlineStr">
        <is>
          <t>24/02/2026</t>
        </is>
      </c>
      <c r="B21" s="6" t="inlineStr">
        <is>
          <t>Terça</t>
        </is>
      </c>
      <c r="C21" s="7" t="n">
        <v>46611</v>
      </c>
      <c r="D21" s="7" t="n">
        <v>46829</v>
      </c>
      <c r="E21" s="8">
        <f>D21-C21</f>
        <v/>
      </c>
      <c r="F21" s="3" t="inlineStr">
        <is>
          <t>São Paulo - SP</t>
        </is>
      </c>
      <c r="G21" s="3" t="inlineStr">
        <is>
          <t>Reunião comercial</t>
        </is>
      </c>
      <c r="H21" s="9" t="n">
        <v>17.5</v>
      </c>
      <c r="I21" s="3" t="inlineStr"/>
    </row>
    <row r="22">
      <c r="A22" s="6" t="inlineStr">
        <is>
          <t>27/02/2026</t>
        </is>
      </c>
      <c r="B22" s="6" t="inlineStr">
        <is>
          <t>Sexta</t>
        </is>
      </c>
      <c r="C22" s="7" t="n">
        <v>46829</v>
      </c>
      <c r="D22" s="7" t="n">
        <v>47050</v>
      </c>
      <c r="E22" s="8">
        <f>D22-C22</f>
        <v/>
      </c>
      <c r="F22" s="3" t="inlineStr">
        <is>
          <t>São Paulo - SP</t>
        </is>
      </c>
      <c r="G22" s="3" t="inlineStr">
        <is>
          <t>Entrega documentos</t>
        </is>
      </c>
      <c r="H22" s="9" t="n">
        <v>21.6</v>
      </c>
      <c r="I22" s="3" t="inlineStr"/>
    </row>
    <row r="24">
      <c r="A24" s="6" t="inlineStr">
        <is>
          <t>04/03/2026</t>
        </is>
      </c>
      <c r="B24" s="6" t="inlineStr">
        <is>
          <t>Quarta</t>
        </is>
      </c>
      <c r="C24" s="7" t="n">
        <v>47050</v>
      </c>
      <c r="D24" s="7" t="n">
        <v>47162</v>
      </c>
      <c r="E24" s="8">
        <f>D24-C24</f>
        <v/>
      </c>
      <c r="F24" s="3" t="inlineStr">
        <is>
          <t>São Paulo - SP</t>
        </is>
      </c>
      <c r="G24" s="3" t="inlineStr">
        <is>
          <t>Apresentação proposta</t>
        </is>
      </c>
      <c r="H24" s="9" t="n">
        <v>9.9</v>
      </c>
      <c r="I24" s="3" t="inlineStr"/>
    </row>
    <row r="27">
      <c r="A27" s="3" t="n"/>
      <c r="B27" s="3" t="n"/>
      <c r="C27" s="7" t="n"/>
      <c r="D27" s="7" t="n"/>
      <c r="E27" s="6">
        <f>IF(D27&gt;0,D27-C27,"")</f>
        <v/>
      </c>
      <c r="F27" s="3" t="n"/>
      <c r="G27" s="3" t="n"/>
      <c r="H27" s="7" t="n"/>
      <c r="I27" s="3" t="n"/>
    </row>
    <row r="28">
      <c r="A28" s="3" t="n"/>
      <c r="B28" s="3" t="n"/>
      <c r="C28" s="7" t="n"/>
      <c r="D28" s="7" t="n"/>
      <c r="E28" s="6">
        <f>IF(D28&gt;0,D28-C28,"")</f>
        <v/>
      </c>
      <c r="F28" s="3" t="n"/>
      <c r="G28" s="3" t="n"/>
      <c r="H28" s="7" t="n"/>
      <c r="I28" s="3" t="n"/>
    </row>
    <row r="29">
      <c r="A29" s="3" t="n"/>
      <c r="B29" s="3" t="n"/>
      <c r="C29" s="7" t="n"/>
      <c r="D29" s="7" t="n"/>
      <c r="E29" s="6">
        <f>IF(D29&gt;0,D29-C29,"")</f>
        <v/>
      </c>
      <c r="F29" s="3" t="n"/>
      <c r="G29" s="3" t="n"/>
      <c r="H29" s="7" t="n"/>
      <c r="I29" s="3" t="n"/>
    </row>
    <row r="30">
      <c r="A30" s="3" t="n"/>
      <c r="B30" s="3" t="n"/>
      <c r="C30" s="7" t="n"/>
      <c r="D30" s="7" t="n"/>
      <c r="E30" s="6">
        <f>IF(D30&gt;0,D30-C30,"")</f>
        <v/>
      </c>
      <c r="F30" s="3" t="n"/>
      <c r="G30" s="3" t="n"/>
      <c r="H30" s="7" t="n"/>
      <c r="I30" s="3" t="n"/>
    </row>
    <row r="31">
      <c r="A31" s="3" t="n"/>
      <c r="B31" s="3" t="n"/>
      <c r="C31" s="7" t="n"/>
      <c r="D31" s="7" t="n"/>
      <c r="E31" s="6">
        <f>IF(D31&gt;0,D31-C31,"")</f>
        <v/>
      </c>
      <c r="F31" s="3" t="n"/>
      <c r="G31" s="3" t="n"/>
      <c r="H31" s="7" t="n"/>
      <c r="I31" s="3" t="n"/>
    </row>
    <row r="33">
      <c r="A33" s="10" t="inlineStr">
        <is>
          <t>TOTAIS:</t>
        </is>
      </c>
      <c r="E33" s="11">
        <f>SUM(E7:E32)</f>
        <v/>
      </c>
      <c r="F33" s="12" t="inlineStr"/>
      <c r="G33" s="12" t="inlineStr"/>
      <c r="H33" s="13">
        <f>SUM(H7:H32)</f>
        <v/>
      </c>
      <c r="I33" s="12" t="inlineStr"/>
    </row>
    <row r="35">
      <c r="A35" s="14" t="inlineStr">
        <is>
          <t>INDICADORES:</t>
        </is>
      </c>
    </row>
    <row r="36">
      <c r="A36" s="2" t="inlineStr">
        <is>
          <t>Média KM/dia:</t>
        </is>
      </c>
      <c r="B36" s="15">
        <f>AVERAGE(E7:E32)</f>
        <v/>
      </c>
      <c r="D36" s="2" t="inlineStr">
        <is>
          <t>Consumo médio (km/L):</t>
        </is>
      </c>
      <c r="E36" s="16">
        <f>E33/H33</f>
        <v/>
      </c>
    </row>
    <row r="37">
      <c r="A37" s="2" t="inlineStr">
        <is>
          <t>Total de viagens:</t>
        </is>
      </c>
      <c r="B37" s="17">
        <f>COUNTA(E7:E32)</f>
        <v/>
      </c>
      <c r="D37" s="2" t="inlineStr">
        <is>
          <t>Custo combustível (R$ 5,50/L):</t>
        </is>
      </c>
      <c r="E37" s="18">
        <f>H33*5.5</f>
        <v/>
      </c>
    </row>
  </sheetData>
  <mergeCells count="3">
    <mergeCell ref="A1:I1"/>
    <mergeCell ref="B4:C4"/>
    <mergeCell ref="A33:D3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2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9" t="inlineStr">
        <is>
          <t>COMO USAR ESTA PLANILHA</t>
        </is>
      </c>
    </row>
    <row r="2">
      <c r="A2" t="inlineStr"/>
    </row>
    <row r="3">
      <c r="A3" s="20" t="inlineStr">
        <is>
          <t>1. Informações do Veículo</t>
        </is>
      </c>
    </row>
    <row r="4">
      <c r="A4" t="inlineStr">
        <is>
          <t xml:space="preserve">   Preencha os dados do veículo, placa, ano, motorista e setor nas células amarelas do topo.</t>
        </is>
      </c>
    </row>
    <row r="5">
      <c r="A5" t="inlineStr"/>
    </row>
    <row r="6">
      <c r="A6" s="20" t="inlineStr">
        <is>
          <t>2. Registro de Viagens</t>
        </is>
      </c>
    </row>
    <row r="7">
      <c r="A7" t="inlineStr">
        <is>
          <t xml:space="preserve">   • Data: registre a data da viagem</t>
        </is>
      </c>
    </row>
    <row r="8">
      <c r="A8" t="inlineStr">
        <is>
          <t xml:space="preserve">   • KM Inicial: quilometragem no início do dia</t>
        </is>
      </c>
    </row>
    <row r="9">
      <c r="A9" t="inlineStr">
        <is>
          <t xml:space="preserve">   • KM Final: quilometragem no final do dia</t>
        </is>
      </c>
    </row>
    <row r="10">
      <c r="A10" t="inlineStr">
        <is>
          <t xml:space="preserve">   • KM Rodados: calculado automaticamente</t>
        </is>
      </c>
    </row>
    <row r="11">
      <c r="A11" t="inlineStr">
        <is>
          <t xml:space="preserve">   • Destino: cidade/local visitado</t>
        </is>
      </c>
    </row>
    <row r="12">
      <c r="A12" t="inlineStr">
        <is>
          <t xml:space="preserve">   • Motivo: razão da viagem</t>
        </is>
      </c>
    </row>
    <row r="13">
      <c r="A13" t="inlineStr">
        <is>
          <t xml:space="preserve">   • Combustível: litros abastecidos</t>
        </is>
      </c>
    </row>
    <row r="14">
      <c r="A14" t="inlineStr">
        <is>
          <t xml:space="preserve">   • Observações: informações adicionais</t>
        </is>
      </c>
    </row>
    <row r="15">
      <c r="A15" t="inlineStr"/>
    </row>
    <row r="16">
      <c r="A16" s="20" t="inlineStr">
        <is>
          <t>3. Totais e Indicadores</t>
        </is>
      </c>
    </row>
    <row r="17">
      <c r="A17" t="inlineStr">
        <is>
          <t xml:space="preserve">   Os totais e indicadores são calculados automaticamente:</t>
        </is>
      </c>
    </row>
    <row r="18">
      <c r="A18" t="inlineStr">
        <is>
          <t xml:space="preserve">   • Total de KM rodados</t>
        </is>
      </c>
    </row>
    <row r="19">
      <c r="A19" t="inlineStr">
        <is>
          <t xml:space="preserve">   • Total de combustível consumido</t>
        </is>
      </c>
    </row>
    <row r="20">
      <c r="A20" t="inlineStr">
        <is>
          <t xml:space="preserve">   • Média de KM por dia</t>
        </is>
      </c>
    </row>
    <row r="21">
      <c r="A21" t="inlineStr">
        <is>
          <t xml:space="preserve">   • Consumo médio (km/L)</t>
        </is>
      </c>
    </row>
    <row r="22">
      <c r="A22" t="inlineStr">
        <is>
          <t xml:space="preserve">   • Custo estimado de combustível</t>
        </is>
      </c>
    </row>
    <row r="23">
      <c r="A23" t="inlineStr"/>
    </row>
    <row r="24">
      <c r="A24" s="20" t="inlineStr">
        <is>
          <t>4. Células Amarelas</t>
        </is>
      </c>
    </row>
    <row r="25">
      <c r="A25" t="inlineStr">
        <is>
          <t xml:space="preserve">   Células com fundo amarelo são para você preencher.</t>
        </is>
      </c>
    </row>
    <row r="26">
      <c r="A26" t="inlineStr">
        <is>
          <t xml:space="preserve">   Células brancas contêm fórmulas - não altere!</t>
        </is>
      </c>
    </row>
    <row r="27">
      <c r="A27" t="inlineStr"/>
    </row>
    <row r="28">
      <c r="A28" s="20" t="inlineStr">
        <is>
          <t>5. Dicas</t>
        </is>
      </c>
    </row>
    <row r="29">
      <c r="A29" t="inlineStr">
        <is>
          <t xml:space="preserve">   • Registre sempre ao final de cada dia</t>
        </is>
      </c>
    </row>
    <row r="30">
      <c r="A30" t="inlineStr">
        <is>
          <t xml:space="preserve">   • Mantenha os KM em sequência (KM Final de um dia = KM Inicial do próximo)</t>
        </is>
      </c>
    </row>
    <row r="31">
      <c r="A31" t="inlineStr">
        <is>
          <t xml:space="preserve">   • Revise os indicadores mensalmente</t>
        </is>
      </c>
    </row>
    <row r="32">
      <c r="A32" t="inlineStr">
        <is>
          <t xml:space="preserve">   • Guarde comprovantes de abastecimento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2026-02-05T22:39:12Z</dcterms:created>
  <dcterms:modified xmlns:dcterms="http://purl.org/dc/terms/" xmlns:xsi="http://www.w3.org/2001/XMLSchema-instance" xsi:type="dcterms:W3CDTF">2026-02-05T22:39:12Z</dcterms:modified>
</cp:coreProperties>
</file>