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grama do Projet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FFFFFF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vertical="center"/>
    </xf>
    <xf numFmtId="166" fontId="0" fillId="2" borderId="1" applyAlignment="1" pivotButton="0" quotePrefix="0" xfId="0">
      <alignment vertical="center"/>
    </xf>
    <xf numFmtId="0" fontId="0" fillId="2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pivotButton="0" quotePrefix="0" xfId="0"/>
    <xf numFmtId="0" fontId="4" fillId="4" borderId="1" pivotButton="0" quotePrefix="0" xfId="0"/>
    <xf numFmtId="0" fontId="5" fillId="3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6" fontId="4" fillId="4" borderId="1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das Tarefas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'Cronograma do Projeto'!E20</f>
            </strRef>
          </tx>
          <spPr>
            <a:ln xmlns:a="http://schemas.openxmlformats.org/drawingml/2006/main">
              <a:prstDash val="solid"/>
            </a:ln>
          </spPr>
          <cat>
            <numRef>
              <f>'Cronograma do Projeto'!$D$21:$D$24</f>
            </numRef>
          </cat>
          <val>
            <numRef>
              <f>'Cronograma do Projeto'!$E$21:$E$24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8" customWidth="1" min="3" max="3"/>
    <col width="13" customWidth="1" min="4" max="4"/>
    <col width="13" customWidth="1" min="5" max="5"/>
    <col width="15" customWidth="1" min="6" max="6"/>
    <col width="15" customWidth="1" min="7" max="7"/>
    <col width="15" customWidth="1" min="8" max="8"/>
    <col width="12" customWidth="1" min="9" max="9"/>
    <col width="35" customWidth="1" min="10" max="10"/>
  </cols>
  <sheetData>
    <row r="1">
      <c r="A1" s="1" t="inlineStr">
        <is>
          <t>CRONOGRAMA DE PROJETO</t>
        </is>
      </c>
    </row>
    <row r="2">
      <c r="A2" t="inlineStr">
        <is>
          <t>Projeto:</t>
        </is>
      </c>
      <c r="B2" s="2" t="inlineStr">
        <is>
          <t>Sistema de Gestão Integrada</t>
        </is>
      </c>
      <c r="C2" s="3" t="n"/>
      <c r="D2" s="4" t="n"/>
      <c r="E2" t="inlineStr">
        <is>
          <t>Gerente:</t>
        </is>
      </c>
      <c r="F2" s="2" t="inlineStr">
        <is>
          <t>Maria Silva</t>
        </is>
      </c>
      <c r="G2" s="3" t="n"/>
      <c r="H2" s="4" t="n"/>
      <c r="I2" t="inlineStr">
        <is>
          <t>Data Início:</t>
        </is>
      </c>
      <c r="J2" s="5" t="n">
        <v>46058.95088938467</v>
      </c>
    </row>
    <row r="4">
      <c r="A4" s="6" t="inlineStr">
        <is>
          <t>ID</t>
        </is>
      </c>
      <c r="B4" s="6" t="inlineStr">
        <is>
          <t>Tarefa</t>
        </is>
      </c>
      <c r="C4" s="6" t="inlineStr">
        <is>
          <t>Responsável</t>
        </is>
      </c>
      <c r="D4" s="6" t="inlineStr">
        <is>
          <t>Data Início</t>
        </is>
      </c>
      <c r="E4" s="6" t="inlineStr">
        <is>
          <t>Data Fim</t>
        </is>
      </c>
      <c r="F4" s="6" t="inlineStr">
        <is>
          <t>Duração (dias)</t>
        </is>
      </c>
      <c r="G4" s="6" t="inlineStr">
        <is>
          <t>Progresso (%)</t>
        </is>
      </c>
      <c r="H4" s="6" t="inlineStr">
        <is>
          <t>Status</t>
        </is>
      </c>
      <c r="I4" s="6" t="inlineStr">
        <is>
          <t>Prioridade</t>
        </is>
      </c>
      <c r="J4" s="6" t="inlineStr">
        <is>
          <t>Observações</t>
        </is>
      </c>
    </row>
    <row r="5">
      <c r="A5" s="7" t="n">
        <v>1</v>
      </c>
      <c r="B5" s="8" t="inlineStr">
        <is>
          <t>Levantamento de Requisitos</t>
        </is>
      </c>
      <c r="C5" s="8" t="inlineStr">
        <is>
          <t>João Santos</t>
        </is>
      </c>
      <c r="D5" s="9" t="n">
        <v>46028.9508893926</v>
      </c>
      <c r="E5" s="9" t="n">
        <v>46033.9508893926</v>
      </c>
      <c r="F5" s="7">
        <f>E5-D5</f>
        <v/>
      </c>
      <c r="G5" s="10" t="n">
        <v>100</v>
      </c>
      <c r="H5" s="7">
        <f>IF(G5=100,"Concluído",IF(AND(G5&lt;100,E5&lt;TODAY()),"Atrasado",IF(G5&gt;0,"Em Andamento","Não Iniciado")))</f>
        <v/>
      </c>
      <c r="I5" s="7" t="inlineStr">
        <is>
          <t>Alta</t>
        </is>
      </c>
      <c r="J5" s="11" t="inlineStr"/>
    </row>
    <row r="6">
      <c r="A6" s="7" t="n">
        <v>2</v>
      </c>
      <c r="B6" s="8" t="inlineStr">
        <is>
          <t>Análise e Planejamento</t>
        </is>
      </c>
      <c r="C6" s="8" t="inlineStr">
        <is>
          <t>Ana Costa</t>
        </is>
      </c>
      <c r="D6" s="9" t="n">
        <v>46033.9508893926</v>
      </c>
      <c r="E6" s="9" t="n">
        <v>46040.9508893926</v>
      </c>
      <c r="F6" s="7">
        <f>E6-D6</f>
        <v/>
      </c>
      <c r="G6" s="10" t="n">
        <v>100</v>
      </c>
      <c r="H6" s="7">
        <f>IF(G6=100,"Concluído",IF(AND(G6&lt;100,E6&lt;TODAY()),"Atrasado",IF(G6&gt;0,"Em Andamento","Não Iniciado")))</f>
        <v/>
      </c>
      <c r="I6" s="7" t="inlineStr">
        <is>
          <t>Alta</t>
        </is>
      </c>
      <c r="J6" s="11" t="inlineStr"/>
    </row>
    <row r="7">
      <c r="A7" s="7" t="n">
        <v>3</v>
      </c>
      <c r="B7" s="8" t="inlineStr">
        <is>
          <t>Design de Interface</t>
        </is>
      </c>
      <c r="C7" s="8" t="inlineStr">
        <is>
          <t>Pedro Oliveira</t>
        </is>
      </c>
      <c r="D7" s="9" t="n">
        <v>46040.9508893926</v>
      </c>
      <c r="E7" s="9" t="n">
        <v>46050.9508893926</v>
      </c>
      <c r="F7" s="7">
        <f>E7-D7</f>
        <v/>
      </c>
      <c r="G7" s="10" t="n">
        <v>85</v>
      </c>
      <c r="H7" s="7">
        <f>IF(G7=100,"Concluído",IF(AND(G7&lt;100,E7&lt;TODAY()),"Atrasado",IF(G7&gt;0,"Em Andamento","Não Iniciado")))</f>
        <v/>
      </c>
      <c r="I7" s="7" t="inlineStr">
        <is>
          <t>Média</t>
        </is>
      </c>
      <c r="J7" s="11" t="inlineStr"/>
    </row>
    <row r="8">
      <c r="A8" s="7" t="n">
        <v>4</v>
      </c>
      <c r="B8" s="8" t="inlineStr">
        <is>
          <t>Desenvolvimento Backend</t>
        </is>
      </c>
      <c r="C8" s="8" t="inlineStr">
        <is>
          <t>Carla Ferreira</t>
        </is>
      </c>
      <c r="D8" s="9" t="n">
        <v>46050.9508893926</v>
      </c>
      <c r="E8" s="9" t="n">
        <v>46070.9508893926</v>
      </c>
      <c r="F8" s="7">
        <f>E8-D8</f>
        <v/>
      </c>
      <c r="G8" s="10" t="n">
        <v>60</v>
      </c>
      <c r="H8" s="7">
        <f>IF(G8=100,"Concluído",IF(AND(G8&lt;100,E8&lt;TODAY()),"Atrasado",IF(G8&gt;0,"Em Andamento","Não Iniciado")))</f>
        <v/>
      </c>
      <c r="I8" s="7" t="inlineStr">
        <is>
          <t>Alta</t>
        </is>
      </c>
      <c r="J8" s="11" t="inlineStr"/>
    </row>
    <row r="9">
      <c r="A9" s="7" t="n">
        <v>5</v>
      </c>
      <c r="B9" s="8" t="inlineStr">
        <is>
          <t>Desenvolvimento Frontend</t>
        </is>
      </c>
      <c r="C9" s="8" t="inlineStr">
        <is>
          <t>Ricardo Lima</t>
        </is>
      </c>
      <c r="D9" s="9" t="n">
        <v>46070.9508893926</v>
      </c>
      <c r="E9" s="9" t="n">
        <v>46085.9508893926</v>
      </c>
      <c r="F9" s="7">
        <f>E9-D9</f>
        <v/>
      </c>
      <c r="G9" s="10" t="n">
        <v>60</v>
      </c>
      <c r="H9" s="7">
        <f>IF(G9=100,"Concluído",IF(AND(G9&lt;100,E9&lt;TODAY()),"Atrasado",IF(G9&gt;0,"Em Andamento","Não Iniciado")))</f>
        <v/>
      </c>
      <c r="I9" s="7" t="inlineStr">
        <is>
          <t>Alta</t>
        </is>
      </c>
      <c r="J9" s="11" t="inlineStr"/>
    </row>
    <row r="10">
      <c r="A10" s="7" t="n">
        <v>6</v>
      </c>
      <c r="B10" s="8" t="inlineStr">
        <is>
          <t>Integração de APIs</t>
        </is>
      </c>
      <c r="C10" s="8" t="inlineStr">
        <is>
          <t>Juliana Alves</t>
        </is>
      </c>
      <c r="D10" s="9" t="n">
        <v>46085.9508893926</v>
      </c>
      <c r="E10" s="9" t="n">
        <v>46093.9508893926</v>
      </c>
      <c r="F10" s="7">
        <f>E10-D10</f>
        <v/>
      </c>
      <c r="G10" s="10" t="n">
        <v>40</v>
      </c>
      <c r="H10" s="7">
        <f>IF(G10=100,"Concluído",IF(AND(G10&lt;100,E10&lt;TODAY()),"Atrasado",IF(G10&gt;0,"Em Andamento","Não Iniciado")))</f>
        <v/>
      </c>
      <c r="I10" s="7" t="inlineStr">
        <is>
          <t>Média</t>
        </is>
      </c>
      <c r="J10" s="11" t="inlineStr"/>
    </row>
    <row r="11">
      <c r="A11" s="7" t="n">
        <v>7</v>
      </c>
      <c r="B11" s="8" t="inlineStr">
        <is>
          <t>Testes Unitários</t>
        </is>
      </c>
      <c r="C11" s="8" t="inlineStr">
        <is>
          <t>Fernando Costa</t>
        </is>
      </c>
      <c r="D11" s="9" t="n">
        <v>46093.9508893926</v>
      </c>
      <c r="E11" s="9" t="n">
        <v>46103.9508893926</v>
      </c>
      <c r="F11" s="7">
        <f>E11-D11</f>
        <v/>
      </c>
      <c r="G11" s="10" t="n">
        <v>30</v>
      </c>
      <c r="H11" s="7">
        <f>IF(G11=100,"Concluído",IF(AND(G11&lt;100,E11&lt;TODAY()),"Atrasado",IF(G11&gt;0,"Em Andamento","Não Iniciado")))</f>
        <v/>
      </c>
      <c r="I11" s="7" t="inlineStr">
        <is>
          <t>Alta</t>
        </is>
      </c>
      <c r="J11" s="11" t="inlineStr"/>
    </row>
    <row r="12">
      <c r="A12" s="7" t="n">
        <v>8</v>
      </c>
      <c r="B12" s="8" t="inlineStr">
        <is>
          <t>Testes de Integração</t>
        </is>
      </c>
      <c r="C12" s="8" t="inlineStr">
        <is>
          <t>Patrícia Souza</t>
        </is>
      </c>
      <c r="D12" s="9" t="n">
        <v>46103.9508893926</v>
      </c>
      <c r="E12" s="9" t="n">
        <v>46110.9508893926</v>
      </c>
      <c r="F12" s="7">
        <f>E12-D12</f>
        <v/>
      </c>
      <c r="G12" s="10" t="n">
        <v>15</v>
      </c>
      <c r="H12" s="7">
        <f>IF(G12=100,"Concluído",IF(AND(G12&lt;100,E12&lt;TODAY()),"Atrasado",IF(G12&gt;0,"Em Andamento","Não Iniciado")))</f>
        <v/>
      </c>
      <c r="I12" s="7" t="inlineStr">
        <is>
          <t>Alta</t>
        </is>
      </c>
      <c r="J12" s="11" t="inlineStr"/>
    </row>
    <row r="13">
      <c r="A13" s="7" t="n">
        <v>9</v>
      </c>
      <c r="B13" s="8" t="inlineStr">
        <is>
          <t>Documentação Técnica</t>
        </is>
      </c>
      <c r="C13" s="8" t="inlineStr">
        <is>
          <t>Lucas Martins</t>
        </is>
      </c>
      <c r="D13" s="9" t="n">
        <v>46110.9508893926</v>
      </c>
      <c r="E13" s="9" t="n">
        <v>46115.9508893926</v>
      </c>
      <c r="F13" s="7">
        <f>E13-D13</f>
        <v/>
      </c>
      <c r="G13" s="10" t="n">
        <v>20</v>
      </c>
      <c r="H13" s="7">
        <f>IF(G13=100,"Concluído",IF(AND(G13&lt;100,E13&lt;TODAY()),"Atrasado",IF(G13&gt;0,"Em Andamento","Não Iniciado")))</f>
        <v/>
      </c>
      <c r="I13" s="7" t="inlineStr">
        <is>
          <t>Média</t>
        </is>
      </c>
      <c r="J13" s="11" t="inlineStr"/>
    </row>
    <row r="14">
      <c r="A14" s="7" t="n">
        <v>10</v>
      </c>
      <c r="B14" s="8" t="inlineStr">
        <is>
          <t>Treinamento de Usuários</t>
        </is>
      </c>
      <c r="C14" s="8" t="inlineStr">
        <is>
          <t>Beatriz Rocha</t>
        </is>
      </c>
      <c r="D14" s="9" t="n">
        <v>46115.9508893926</v>
      </c>
      <c r="E14" s="9" t="n">
        <v>46118.9508893926</v>
      </c>
      <c r="F14" s="7">
        <f>E14-D14</f>
        <v/>
      </c>
      <c r="G14" s="10" t="n">
        <v>0</v>
      </c>
      <c r="H14" s="7">
        <f>IF(G14=100,"Concluído",IF(AND(G14&lt;100,E14&lt;TODAY()),"Atrasado",IF(G14&gt;0,"Em Andamento","Não Iniciado")))</f>
        <v/>
      </c>
      <c r="I14" s="7" t="inlineStr">
        <is>
          <t>Baixa</t>
        </is>
      </c>
      <c r="J14" s="11" t="inlineStr"/>
    </row>
    <row r="15">
      <c r="A15" s="7" t="n">
        <v>11</v>
      </c>
      <c r="B15" s="8" t="inlineStr">
        <is>
          <t>Implantação em Produção</t>
        </is>
      </c>
      <c r="C15" s="8" t="inlineStr">
        <is>
          <t>Maria Silva</t>
        </is>
      </c>
      <c r="D15" s="9" t="n">
        <v>46118.9508893926</v>
      </c>
      <c r="E15" s="9" t="n">
        <v>46120.9508893926</v>
      </c>
      <c r="F15" s="7">
        <f>E15-D15</f>
        <v/>
      </c>
      <c r="G15" s="10" t="n">
        <v>0</v>
      </c>
      <c r="H15" s="7">
        <f>IF(G15=100,"Concluído",IF(AND(G15&lt;100,E15&lt;TODAY()),"Atrasado",IF(G15&gt;0,"Em Andamento","Não Iniciado")))</f>
        <v/>
      </c>
      <c r="I15" s="7" t="inlineStr">
        <is>
          <t>Alta</t>
        </is>
      </c>
      <c r="J15" s="11" t="inlineStr"/>
    </row>
    <row r="16">
      <c r="A16" s="7" t="n">
        <v>12</v>
      </c>
      <c r="B16" s="8" t="inlineStr">
        <is>
          <t>Monitoramento Pós-Implantação</t>
        </is>
      </c>
      <c r="C16" s="8" t="inlineStr">
        <is>
          <t>João Santos</t>
        </is>
      </c>
      <c r="D16" s="9" t="n">
        <v>46120.9508893926</v>
      </c>
      <c r="E16" s="9" t="n">
        <v>46125.9508893926</v>
      </c>
      <c r="F16" s="7">
        <f>E16-D16</f>
        <v/>
      </c>
      <c r="G16" s="10" t="n">
        <v>0</v>
      </c>
      <c r="H16" s="7">
        <f>IF(G16=100,"Concluído",IF(AND(G16&lt;100,E16&lt;TODAY()),"Atrasado",IF(G16&gt;0,"Em Andamento","Não Iniciado")))</f>
        <v/>
      </c>
      <c r="I16" s="7" t="inlineStr">
        <is>
          <t>Média</t>
        </is>
      </c>
      <c r="J16" s="11" t="inlineStr"/>
    </row>
    <row r="18">
      <c r="A18" s="12" t="inlineStr">
        <is>
          <t>RESUMO DO PROJETO</t>
        </is>
      </c>
    </row>
    <row r="20">
      <c r="A20" s="13" t="inlineStr">
        <is>
          <t>Total de Tarefas:</t>
        </is>
      </c>
      <c r="B20" s="14">
        <f>COUNTA(A5:A16)</f>
        <v/>
      </c>
      <c r="D20" s="15" t="inlineStr">
        <is>
          <t>Status</t>
        </is>
      </c>
      <c r="E20" s="15" t="inlineStr">
        <is>
          <t>Quantidade</t>
        </is>
      </c>
    </row>
    <row r="21">
      <c r="A21" s="13" t="inlineStr">
        <is>
          <t>Tarefas Concluídas:</t>
        </is>
      </c>
      <c r="B21" s="14">
        <f>COUNTIF(H5:H16,"Concluído")</f>
        <v/>
      </c>
      <c r="D21" s="16" t="inlineStr">
        <is>
          <t>Concluído</t>
        </is>
      </c>
      <c r="E21" s="17">
        <f>COUNTIF(H5:H16,D21)</f>
        <v/>
      </c>
    </row>
    <row r="22">
      <c r="A22" s="13" t="inlineStr">
        <is>
          <t>Tarefas Atrasadas:</t>
        </is>
      </c>
      <c r="B22" s="14">
        <f>COUNTIF(H5:H16,"Atrasado")</f>
        <v/>
      </c>
      <c r="D22" s="16" t="inlineStr">
        <is>
          <t>Em Andamento</t>
        </is>
      </c>
      <c r="E22" s="17">
        <f>COUNTIF(H5:H16,D22)</f>
        <v/>
      </c>
    </row>
    <row r="23">
      <c r="A23" s="13" t="inlineStr">
        <is>
          <t>Progresso Total:</t>
        </is>
      </c>
      <c r="B23" s="18">
        <f>AVERAGE(G5:G16)</f>
        <v/>
      </c>
      <c r="D23" s="16" t="inlineStr">
        <is>
          <t>Atrasado</t>
        </is>
      </c>
      <c r="E23" s="17">
        <f>COUNTIF(H5:H16,D23)</f>
        <v/>
      </c>
    </row>
    <row r="24">
      <c r="A24" s="13" t="inlineStr">
        <is>
          <t>Duração Total (dias):</t>
        </is>
      </c>
      <c r="B24" s="14">
        <f>SUM(F5:F16)</f>
        <v/>
      </c>
      <c r="D24" s="16" t="inlineStr">
        <is>
          <t>Não Iniciado</t>
        </is>
      </c>
      <c r="E24" s="17">
        <f>COUNTIF(H5:H16,D24)</f>
        <v/>
      </c>
    </row>
  </sheetData>
  <mergeCells count="4">
    <mergeCell ref="A1:J1"/>
    <mergeCell ref="B2:D2"/>
    <mergeCell ref="F2:H2"/>
    <mergeCell ref="A18:D18"/>
  </mergeCells>
  <conditionalFormatting sqref="A5:J16">
    <cfRule type="expression" priority="1" dxfId="0">
      <formula>$H5="Concluído"</formula>
    </cfRule>
    <cfRule type="expression" priority="2" dxfId="1">
      <formula>$H5="Atrasado"</formula>
    </cfRule>
    <cfRule type="expression" priority="3" dxfId="2">
      <formula>$H5="Em Andamento"</formula>
    </cfRule>
  </conditionalFormatting>
  <dataValidations count="1">
    <dataValidation sqref="I5:I16" showErrorMessage="1" showInputMessage="1" allowBlank="0" type="list">
      <formula1>"Alta,Média,Baixa"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9" t="inlineStr">
        <is>
          <t>COMO USAR ESTE CRONOGRAMA</t>
        </is>
      </c>
      <c r="B1" s="19" t="inlineStr"/>
      <c r="C1" s="19" t="inlineStr"/>
    </row>
    <row r="2">
      <c r="A2" s="20" t="inlineStr"/>
      <c r="B2" s="20" t="inlineStr"/>
      <c r="C2" s="20" t="inlineStr"/>
    </row>
    <row r="3">
      <c r="A3" s="20" t="inlineStr">
        <is>
          <t>1. INFORMAÇÕES DO PROJETO</t>
        </is>
      </c>
      <c r="B3" s="20" t="inlineStr"/>
      <c r="C3" s="20" t="inlineStr"/>
    </row>
    <row r="4">
      <c r="A4" s="20" t="inlineStr">
        <is>
          <t xml:space="preserve">   • Preencha o nome do projeto, gerente e data de início nas células amarelas</t>
        </is>
      </c>
      <c r="B4" s="20" t="inlineStr"/>
      <c r="C4" s="20" t="inlineStr"/>
    </row>
    <row r="5">
      <c r="A5" s="20" t="inlineStr"/>
      <c r="B5" s="20" t="inlineStr"/>
      <c r="C5" s="20" t="inlineStr"/>
    </row>
    <row r="6">
      <c r="A6" s="20" t="inlineStr">
        <is>
          <t>2. ADICIONAR TAREFAS</t>
        </is>
      </c>
      <c r="B6" s="20" t="inlineStr"/>
      <c r="C6" s="20" t="inlineStr"/>
    </row>
    <row r="7">
      <c r="A7" s="20" t="inlineStr">
        <is>
          <t xml:space="preserve">   • Para adicionar novas tarefas, insira uma nova linha após a última tarefa</t>
        </is>
      </c>
      <c r="B7" s="20" t="inlineStr"/>
      <c r="C7" s="20" t="inlineStr"/>
    </row>
    <row r="8">
      <c r="A8" s="20" t="inlineStr">
        <is>
          <t xml:space="preserve">   • Preencha: Tarefa, Responsável, Data Início e Data Fim</t>
        </is>
      </c>
      <c r="B8" s="20" t="inlineStr"/>
      <c r="C8" s="20" t="inlineStr"/>
    </row>
    <row r="9">
      <c r="A9" s="20" t="inlineStr">
        <is>
          <t xml:space="preserve">   • A duração será calculada automaticamente</t>
        </is>
      </c>
      <c r="B9" s="20" t="inlineStr"/>
      <c r="C9" s="20" t="inlineStr"/>
    </row>
    <row r="10">
      <c r="A10" s="20" t="inlineStr"/>
      <c r="B10" s="20" t="inlineStr"/>
      <c r="C10" s="20" t="inlineStr"/>
    </row>
    <row r="11">
      <c r="A11" s="20" t="inlineStr">
        <is>
          <t>3. ATUALIZAR PROGRESSO</t>
        </is>
      </c>
      <c r="B11" s="20" t="inlineStr"/>
      <c r="C11" s="20" t="inlineStr"/>
    </row>
    <row r="12">
      <c r="A12" s="20" t="inlineStr">
        <is>
          <t xml:space="preserve">   • Atualize o Progresso (%) nas células amarelas conforme as tarefas avançam</t>
        </is>
      </c>
      <c r="B12" s="20" t="inlineStr"/>
      <c r="C12" s="20" t="inlineStr"/>
    </row>
    <row r="13">
      <c r="A13" s="20" t="inlineStr">
        <is>
          <t xml:space="preserve">   • O Status será atualizado automaticamente:</t>
        </is>
      </c>
      <c r="B13" s="20" t="inlineStr"/>
      <c r="C13" s="20" t="inlineStr"/>
    </row>
    <row r="14">
      <c r="A14" s="20" t="inlineStr">
        <is>
          <t xml:space="preserve">     - Verde = Concluído (100%)</t>
        </is>
      </c>
      <c r="B14" s="20" t="inlineStr"/>
      <c r="C14" s="20" t="inlineStr"/>
    </row>
    <row r="15">
      <c r="A15" s="20" t="inlineStr">
        <is>
          <t xml:space="preserve">     - Vermelho = Atrasado (data fim passou e não está 100%)</t>
        </is>
      </c>
      <c r="B15" s="20" t="inlineStr"/>
      <c r="C15" s="20" t="inlineStr"/>
    </row>
    <row r="16">
      <c r="A16" s="20" t="inlineStr">
        <is>
          <t xml:space="preserve">     - Amarelo = Em Andamento</t>
        </is>
      </c>
      <c r="B16" s="20" t="inlineStr"/>
      <c r="C16" s="20" t="inlineStr"/>
    </row>
    <row r="17">
      <c r="A17" s="20" t="inlineStr">
        <is>
          <t xml:space="preserve">     - Branco = Não Iniciado</t>
        </is>
      </c>
      <c r="B17" s="20" t="inlineStr"/>
      <c r="C17" s="20" t="inlineStr"/>
    </row>
    <row r="18">
      <c r="A18" s="20" t="inlineStr"/>
      <c r="B18" s="20" t="inlineStr"/>
      <c r="C18" s="20" t="inlineStr"/>
    </row>
    <row r="19">
      <c r="A19" s="20" t="inlineStr">
        <is>
          <t>4. PRIORIDADE</t>
        </is>
      </c>
      <c r="B19" s="20" t="inlineStr"/>
      <c r="C19" s="20" t="inlineStr"/>
    </row>
    <row r="20">
      <c r="A20" s="20" t="inlineStr">
        <is>
          <t xml:space="preserve">   • Selecione Alta, Média ou Baixa na lista suspensa</t>
        </is>
      </c>
      <c r="B20" s="20" t="inlineStr"/>
      <c r="C20" s="20" t="inlineStr"/>
    </row>
    <row r="21">
      <c r="A21" s="20" t="inlineStr"/>
      <c r="B21" s="20" t="inlineStr"/>
      <c r="C21" s="20" t="inlineStr"/>
    </row>
    <row r="22">
      <c r="A22" s="20" t="inlineStr">
        <is>
          <t>5. RESUMO E GRÁFICO</t>
        </is>
      </c>
      <c r="B22" s="20" t="inlineStr"/>
      <c r="C22" s="20" t="inlineStr"/>
    </row>
    <row r="23">
      <c r="A23" s="20" t="inlineStr">
        <is>
          <t xml:space="preserve">   • O resumo e o gráfico são atualizados automaticamente</t>
        </is>
      </c>
      <c r="B23" s="20" t="inlineStr"/>
      <c r="C23" s="20" t="inlineStr"/>
    </row>
    <row r="24">
      <c r="A24" s="20" t="inlineStr">
        <is>
          <t xml:space="preserve">   • Mostram o progresso geral do projeto</t>
        </is>
      </c>
      <c r="B24" s="20" t="inlineStr"/>
      <c r="C24" s="20" t="inlineStr"/>
    </row>
    <row r="25">
      <c r="A25" s="20" t="inlineStr"/>
      <c r="B25" s="20" t="inlineStr"/>
      <c r="C25" s="20" t="inlineStr"/>
    </row>
    <row r="26">
      <c r="A26" s="20" t="inlineStr">
        <is>
          <t>6. DICAS</t>
        </is>
      </c>
      <c r="B26" s="20" t="inlineStr"/>
      <c r="C26" s="20" t="inlineStr"/>
    </row>
    <row r="27">
      <c r="A27" s="20" t="inlineStr">
        <is>
          <t xml:space="preserve">   • Células amarelas: você deve preencher</t>
        </is>
      </c>
      <c r="B27" s="20" t="inlineStr"/>
      <c r="C27" s="20" t="inlineStr"/>
    </row>
    <row r="28">
      <c r="A28" s="20" t="inlineStr">
        <is>
          <t xml:space="preserve">   • Células brancas: calculadas automaticamente (não altere)</t>
        </is>
      </c>
      <c r="B28" s="20" t="inlineStr"/>
      <c r="C28" s="20" t="inlineStr"/>
    </row>
    <row r="29">
      <c r="A29" s="20" t="inlineStr">
        <is>
          <t xml:space="preserve">   • Células azuis: totais e resumos</t>
        </is>
      </c>
      <c r="B29" s="20" t="inlineStr"/>
      <c r="C29" s="20" t="inlineStr"/>
    </row>
    <row r="30">
      <c r="A30" s="20" t="inlineStr">
        <is>
          <t xml:space="preserve">   • Atualize regularmente para acompanhar o projeto</t>
        </is>
      </c>
      <c r="B30" s="20" t="inlineStr"/>
      <c r="C30" s="20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2026-02-05T22:49:16Z</dcterms:created>
  <dcterms:modified xmlns:dcterms="http://purl.org/dc/terms/" xmlns:xsi="http://www.w3.org/2001/XMLSchema-instance" xsi:type="dcterms:W3CDTF">2026-02-05T22:49:16Z</dcterms:modified>
</cp:coreProperties>
</file>