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urva ABC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$ #,##0.00"/>
  </numFmts>
  <fonts count="6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color rgb="001E3A8A"/>
      <sz val="16"/>
    </font>
    <font>
      <sz val="11"/>
    </font>
    <font>
      <b val="1"/>
      <color rgb="001E3A8A"/>
      <sz val="12"/>
    </font>
  </fonts>
  <fills count="4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0" borderId="1" applyAlignment="1" pivotButton="0" quotePrefix="0" xfId="0">
      <alignment horizontal="center"/>
    </xf>
    <xf numFmtId="164" fontId="0" fillId="0" borderId="1" pivotButton="0" quotePrefix="0" xfId="0"/>
    <xf numFmtId="10" fontId="0" fillId="0" borderId="1" pivotButton="0" quotePrefix="0" xfId="0"/>
    <xf numFmtId="0" fontId="2" fillId="3" borderId="1" pivotButton="0" quotePrefix="0" xfId="0"/>
    <xf numFmtId="164" fontId="2" fillId="3" borderId="1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</cellXfs>
  <cellStyles count="1">
    <cellStyle name="Normal" xfId="0" builtinId="0" hidden="0"/>
  </cellStyles>
  <dxfs count="3">
    <dxf>
      <font>
        <b val="1"/>
        <color rgb="00166534"/>
      </font>
      <fill>
        <patternFill patternType="solid">
          <fgColor rgb="0086EFAC"/>
          <bgColor rgb="0086EFAC"/>
        </patternFill>
      </fill>
    </dxf>
    <dxf>
      <font>
        <b val="1"/>
        <color rgb="00854D0E"/>
      </font>
      <fill>
        <patternFill patternType="solid">
          <fgColor rgb="00FEF08A"/>
          <bgColor rgb="00FEF08A"/>
        </patternFill>
      </fill>
    </dxf>
    <dxf>
      <font>
        <b val="1"/>
        <color rgb="00991B1B"/>
      </font>
      <fill>
        <patternFill patternType="solid">
          <fgColor rgb="00FECACA"/>
          <bgColor rgb="00FECAC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Curva ABC - Análise de Pareto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'Curva ABC'!E1</f>
            </strRef>
          </tx>
          <spPr>
            <a:ln xmlns:a="http://schemas.openxmlformats.org/drawingml/2006/main">
              <a:prstDash val="solid"/>
            </a:ln>
          </spPr>
          <cat>
            <numRef>
              <f>'Curva ABC'!$A$2:$A$21</f>
            </numRef>
          </cat>
          <val>
            <numRef>
              <f>'Curva ABC'!$E$2:$E$21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Produtos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Receita (R$)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Percentual Acumulado</a:t>
            </a:r>
          </a:p>
        </rich>
      </tx>
    </title>
    <plotArea>
      <lineChart>
        <grouping val="standard"/>
        <ser>
          <idx val="0"/>
          <order val="0"/>
          <tx>
            <strRef>
              <f>'Curva ABC'!G1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'Curva ABC'!$A$2:$A$21</f>
            </numRef>
          </cat>
          <val>
            <numRef>
              <f>'Curva ABC'!$G$2:$G$21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Produtos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% Acumulado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9</col>
      <colOff>0</colOff>
      <row>1</row>
      <rowOff>0</rowOff>
    </from>
    <ext cx="90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21</row>
      <rowOff>0</rowOff>
    </from>
    <ext cx="90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35" customWidth="1" min="2" max="2"/>
    <col width="18" customWidth="1" min="3" max="3"/>
    <col width="16" customWidth="1" min="4" max="4"/>
    <col width="16" customWidth="1" min="5" max="5"/>
    <col width="12" customWidth="1" min="6" max="6"/>
    <col width="14" customWidth="1" min="7" max="7"/>
    <col width="12" customWidth="1" min="8" max="8"/>
  </cols>
  <sheetData>
    <row r="1">
      <c r="A1" s="1" t="inlineStr">
        <is>
          <t>Código</t>
        </is>
      </c>
      <c r="B1" s="1" t="inlineStr">
        <is>
          <t>Produto</t>
        </is>
      </c>
      <c r="C1" s="1" t="inlineStr">
        <is>
          <t>Quantidade Vendida</t>
        </is>
      </c>
      <c r="D1" s="1" t="inlineStr">
        <is>
          <t>Preço Unitário</t>
        </is>
      </c>
      <c r="E1" s="1" t="inlineStr">
        <is>
          <t>Receita Total</t>
        </is>
      </c>
      <c r="F1" s="1" t="inlineStr">
        <is>
          <t>% Receita</t>
        </is>
      </c>
      <c r="G1" s="1" t="inlineStr">
        <is>
          <t>% Acumulado</t>
        </is>
      </c>
      <c r="H1" s="1" t="inlineStr">
        <is>
          <t>Classe ABC</t>
        </is>
      </c>
    </row>
    <row r="2">
      <c r="A2" s="2" t="inlineStr">
        <is>
          <t>P001</t>
        </is>
      </c>
      <c r="B2" s="2" t="inlineStr">
        <is>
          <t>Notebook Dell Inspiron 15</t>
        </is>
      </c>
      <c r="C2" s="3" t="n">
        <v>134</v>
      </c>
      <c r="D2" s="4" t="n">
        <v>3299.9</v>
      </c>
      <c r="E2" s="4">
        <f>C2*D2</f>
        <v/>
      </c>
      <c r="F2" s="5">
        <f>E2/$E$22</f>
        <v/>
      </c>
      <c r="G2" s="5">
        <f>F2</f>
        <v/>
      </c>
      <c r="H2" s="3">
        <f>IF(G2&lt;=0.8,"A",IF(G2&lt;=0.95,"B","C"))</f>
        <v/>
      </c>
    </row>
    <row r="3">
      <c r="A3" s="2" t="inlineStr">
        <is>
          <t>P002</t>
        </is>
      </c>
      <c r="B3" s="2" t="inlineStr">
        <is>
          <t>Mouse Logitech MX Master</t>
        </is>
      </c>
      <c r="C3" s="3" t="n">
        <v>204</v>
      </c>
      <c r="D3" s="4" t="n">
        <v>459.9</v>
      </c>
      <c r="E3" s="4">
        <f>C3*D3</f>
        <v/>
      </c>
      <c r="F3" s="5">
        <f>E3/$E$22</f>
        <v/>
      </c>
      <c r="G3" s="5">
        <f>G2+F3</f>
        <v/>
      </c>
      <c r="H3" s="3">
        <f>IF(G3&lt;=0.8,"A",IF(G3&lt;=0.95,"B","C"))</f>
        <v/>
      </c>
    </row>
    <row r="4">
      <c r="A4" s="2" t="inlineStr">
        <is>
          <t>P003</t>
        </is>
      </c>
      <c r="B4" s="2" t="inlineStr">
        <is>
          <t>Teclado Mecânico Redragon</t>
        </is>
      </c>
      <c r="C4" s="3" t="n">
        <v>282</v>
      </c>
      <c r="D4" s="4" t="n">
        <v>289.9</v>
      </c>
      <c r="E4" s="4">
        <f>C4*D4</f>
        <v/>
      </c>
      <c r="F4" s="5">
        <f>E4/$E$22</f>
        <v/>
      </c>
      <c r="G4" s="5">
        <f>G3+F4</f>
        <v/>
      </c>
      <c r="H4" s="3">
        <f>IF(G4&lt;=0.8,"A",IF(G4&lt;=0.95,"B","C"))</f>
        <v/>
      </c>
    </row>
    <row r="5">
      <c r="A5" s="2" t="inlineStr">
        <is>
          <t>P004</t>
        </is>
      </c>
      <c r="B5" s="2" t="inlineStr">
        <is>
          <t>Monitor LG 24 Polegadas</t>
        </is>
      </c>
      <c r="C5" s="3" t="n">
        <v>120</v>
      </c>
      <c r="D5" s="4" t="n">
        <v>899.9</v>
      </c>
      <c r="E5" s="4">
        <f>C5*D5</f>
        <v/>
      </c>
      <c r="F5" s="5">
        <f>E5/$E$22</f>
        <v/>
      </c>
      <c r="G5" s="5">
        <f>G4+F5</f>
        <v/>
      </c>
      <c r="H5" s="3">
        <f>IF(G5&lt;=0.8,"A",IF(G5&lt;=0.95,"B","C"))</f>
        <v/>
      </c>
    </row>
    <row r="6">
      <c r="A6" s="2" t="inlineStr">
        <is>
          <t>P005</t>
        </is>
      </c>
      <c r="B6" s="2" t="inlineStr">
        <is>
          <t>Cadeira Gamer ThunderX3</t>
        </is>
      </c>
      <c r="C6" s="3" t="n">
        <v>90</v>
      </c>
      <c r="D6" s="4" t="n">
        <v>1199.9</v>
      </c>
      <c r="E6" s="4">
        <f>C6*D6</f>
        <v/>
      </c>
      <c r="F6" s="5">
        <f>E6/$E$22</f>
        <v/>
      </c>
      <c r="G6" s="5">
        <f>G5+F6</f>
        <v/>
      </c>
      <c r="H6" s="3">
        <f>IF(G6&lt;=0.8,"A",IF(G6&lt;=0.95,"B","C"))</f>
        <v/>
      </c>
    </row>
    <row r="7">
      <c r="A7" s="2" t="inlineStr">
        <is>
          <t>P006</t>
        </is>
      </c>
      <c r="B7" s="2" t="inlineStr">
        <is>
          <t>Webcam Logitech C920</t>
        </is>
      </c>
      <c r="C7" s="3" t="n">
        <v>160</v>
      </c>
      <c r="D7" s="4" t="n">
        <v>549.9</v>
      </c>
      <c r="E7" s="4">
        <f>C7*D7</f>
        <v/>
      </c>
      <c r="F7" s="5">
        <f>E7/$E$22</f>
        <v/>
      </c>
      <c r="G7" s="5">
        <f>G6+F7</f>
        <v/>
      </c>
      <c r="H7" s="3">
        <f>IF(G7&lt;=0.8,"A",IF(G7&lt;=0.95,"B","C"))</f>
        <v/>
      </c>
    </row>
    <row r="8">
      <c r="A8" s="2" t="inlineStr">
        <is>
          <t>P007</t>
        </is>
      </c>
      <c r="B8" s="2" t="inlineStr">
        <is>
          <t>Headset HyperX Cloud</t>
        </is>
      </c>
      <c r="C8" s="3" t="n">
        <v>124</v>
      </c>
      <c r="D8" s="4" t="n">
        <v>399.9</v>
      </c>
      <c r="E8" s="4">
        <f>C8*D8</f>
        <v/>
      </c>
      <c r="F8" s="5">
        <f>E8/$E$22</f>
        <v/>
      </c>
      <c r="G8" s="5">
        <f>G7+F8</f>
        <v/>
      </c>
      <c r="H8" s="3">
        <f>IF(G8&lt;=0.8,"A",IF(G8&lt;=0.95,"B","C"))</f>
        <v/>
      </c>
    </row>
    <row r="9">
      <c r="A9" s="2" t="inlineStr">
        <is>
          <t>P008</t>
        </is>
      </c>
      <c r="B9" s="2" t="inlineStr">
        <is>
          <t>SSD Kingston 480GB</t>
        </is>
      </c>
      <c r="C9" s="3" t="n">
        <v>221</v>
      </c>
      <c r="D9" s="4" t="n">
        <v>329.9</v>
      </c>
      <c r="E9" s="4">
        <f>C9*D9</f>
        <v/>
      </c>
      <c r="F9" s="5">
        <f>E9/$E$22</f>
        <v/>
      </c>
      <c r="G9" s="5">
        <f>G8+F9</f>
        <v/>
      </c>
      <c r="H9" s="3">
        <f>IF(G9&lt;=0.8,"A",IF(G9&lt;=0.95,"B","C"))</f>
        <v/>
      </c>
    </row>
    <row r="10">
      <c r="A10" s="2" t="inlineStr">
        <is>
          <t>P009</t>
        </is>
      </c>
      <c r="B10" s="2" t="inlineStr">
        <is>
          <t>Memória RAM 8GB DDR4</t>
        </is>
      </c>
      <c r="C10" s="3" t="n">
        <v>330</v>
      </c>
      <c r="D10" s="4" t="n">
        <v>189.9</v>
      </c>
      <c r="E10" s="4">
        <f>C10*D10</f>
        <v/>
      </c>
      <c r="F10" s="5">
        <f>E10/$E$22</f>
        <v/>
      </c>
      <c r="G10" s="5">
        <f>G9+F10</f>
        <v/>
      </c>
      <c r="H10" s="3">
        <f>IF(G10&lt;=0.8,"A",IF(G10&lt;=0.95,"B","C"))</f>
        <v/>
      </c>
    </row>
    <row r="11">
      <c r="A11" s="2" t="inlineStr">
        <is>
          <t>P010</t>
        </is>
      </c>
      <c r="B11" s="2" t="inlineStr">
        <is>
          <t>Hub USB 3.0 7 Portas</t>
        </is>
      </c>
      <c r="C11" s="3" t="n">
        <v>192</v>
      </c>
      <c r="D11" s="4" t="n">
        <v>79.90000000000001</v>
      </c>
      <c r="E11" s="4">
        <f>C11*D11</f>
        <v/>
      </c>
      <c r="F11" s="5">
        <f>E11/$E$22</f>
        <v/>
      </c>
      <c r="G11" s="5">
        <f>G10+F11</f>
        <v/>
      </c>
      <c r="H11" s="3">
        <f>IF(G11&lt;=0.8,"A",IF(G11&lt;=0.95,"B","C"))</f>
        <v/>
      </c>
    </row>
    <row r="12">
      <c r="A12" s="2" t="inlineStr">
        <is>
          <t>P011</t>
        </is>
      </c>
      <c r="B12" s="2" t="inlineStr">
        <is>
          <t>Mousepad Gamer RGB</t>
        </is>
      </c>
      <c r="C12" s="3" t="n">
        <v>548</v>
      </c>
      <c r="D12" s="4" t="n">
        <v>49.9</v>
      </c>
      <c r="E12" s="4">
        <f>C12*D12</f>
        <v/>
      </c>
      <c r="F12" s="5">
        <f>E12/$E$22</f>
        <v/>
      </c>
      <c r="G12" s="5">
        <f>G11+F12</f>
        <v/>
      </c>
      <c r="H12" s="3">
        <f>IF(G12&lt;=0.8,"A",IF(G12&lt;=0.95,"B","C"))</f>
        <v/>
      </c>
    </row>
    <row r="13">
      <c r="A13" s="2" t="inlineStr">
        <is>
          <t>P012</t>
        </is>
      </c>
      <c r="B13" s="2" t="inlineStr">
        <is>
          <t>Suporte para Monitor</t>
        </is>
      </c>
      <c r="C13" s="3" t="n">
        <v>130</v>
      </c>
      <c r="D13" s="4" t="n">
        <v>149.9</v>
      </c>
      <c r="E13" s="4">
        <f>C13*D13</f>
        <v/>
      </c>
      <c r="F13" s="5">
        <f>E13/$E$22</f>
        <v/>
      </c>
      <c r="G13" s="5">
        <f>G12+F13</f>
        <v/>
      </c>
      <c r="H13" s="3">
        <f>IF(G13&lt;=0.8,"A",IF(G13&lt;=0.95,"B","C"))</f>
        <v/>
      </c>
    </row>
    <row r="14">
      <c r="A14" s="2" t="inlineStr">
        <is>
          <t>P013</t>
        </is>
      </c>
      <c r="B14" s="2" t="inlineStr">
        <is>
          <t>Gabinete Gamer RGB</t>
        </is>
      </c>
      <c r="C14" s="3" t="n">
        <v>65</v>
      </c>
      <c r="D14" s="4" t="n">
        <v>399.9</v>
      </c>
      <c r="E14" s="4">
        <f>C14*D14</f>
        <v/>
      </c>
      <c r="F14" s="5">
        <f>E14/$E$22</f>
        <v/>
      </c>
      <c r="G14" s="5">
        <f>G13+F14</f>
        <v/>
      </c>
      <c r="H14" s="3">
        <f>IF(G14&lt;=0.8,"A",IF(G14&lt;=0.95,"B","C"))</f>
        <v/>
      </c>
    </row>
    <row r="15">
      <c r="A15" s="2" t="inlineStr">
        <is>
          <t>P014</t>
        </is>
      </c>
      <c r="B15" s="2" t="inlineStr">
        <is>
          <t>Fonte 600W 80 Plus</t>
        </is>
      </c>
      <c r="C15" s="3" t="n">
        <v>72</v>
      </c>
      <c r="D15" s="4" t="n">
        <v>379.9</v>
      </c>
      <c r="E15" s="4">
        <f>C15*D15</f>
        <v/>
      </c>
      <c r="F15" s="5">
        <f>E15/$E$22</f>
        <v/>
      </c>
      <c r="G15" s="5">
        <f>G14+F15</f>
        <v/>
      </c>
      <c r="H15" s="3">
        <f>IF(G15&lt;=0.8,"A",IF(G15&lt;=0.95,"B","C"))</f>
        <v/>
      </c>
    </row>
    <row r="16">
      <c r="A16" s="2" t="inlineStr">
        <is>
          <t>P015</t>
        </is>
      </c>
      <c r="B16" s="2" t="inlineStr">
        <is>
          <t>Placa de Vídeo GTX 1650</t>
        </is>
      </c>
      <c r="C16" s="3" t="n">
        <v>44</v>
      </c>
      <c r="D16" s="4" t="n">
        <v>1899.9</v>
      </c>
      <c r="E16" s="4">
        <f>C16*D16</f>
        <v/>
      </c>
      <c r="F16" s="5">
        <f>E16/$E$22</f>
        <v/>
      </c>
      <c r="G16" s="5">
        <f>G15+F16</f>
        <v/>
      </c>
      <c r="H16" s="3">
        <f>IF(G16&lt;=0.8,"A",IF(G16&lt;=0.95,"B","C"))</f>
        <v/>
      </c>
    </row>
    <row r="17">
      <c r="A17" s="2" t="inlineStr">
        <is>
          <t>P016</t>
        </is>
      </c>
      <c r="B17" s="2" t="inlineStr">
        <is>
          <t>Processador Intel i5</t>
        </is>
      </c>
      <c r="C17" s="3" t="n">
        <v>60</v>
      </c>
      <c r="D17" s="4" t="n">
        <v>1499.9</v>
      </c>
      <c r="E17" s="4">
        <f>C17*D17</f>
        <v/>
      </c>
      <c r="F17" s="5">
        <f>E17/$E$22</f>
        <v/>
      </c>
      <c r="G17" s="5">
        <f>G16+F17</f>
        <v/>
      </c>
      <c r="H17" s="3">
        <f>IF(G17&lt;=0.8,"A",IF(G17&lt;=0.95,"B","C"))</f>
        <v/>
      </c>
    </row>
    <row r="18">
      <c r="A18" s="2" t="inlineStr">
        <is>
          <t>P017</t>
        </is>
      </c>
      <c r="B18" s="2" t="inlineStr">
        <is>
          <t>Cooler para PC RGB</t>
        </is>
      </c>
      <c r="C18" s="3" t="n">
        <v>186</v>
      </c>
      <c r="D18" s="4" t="n">
        <v>129.9</v>
      </c>
      <c r="E18" s="4">
        <f>C18*D18</f>
        <v/>
      </c>
      <c r="F18" s="5">
        <f>E18/$E$22</f>
        <v/>
      </c>
      <c r="G18" s="5">
        <f>G17+F18</f>
        <v/>
      </c>
      <c r="H18" s="3">
        <f>IF(G18&lt;=0.8,"A",IF(G18&lt;=0.95,"B","C"))</f>
        <v/>
      </c>
    </row>
    <row r="19">
      <c r="A19" s="2" t="inlineStr">
        <is>
          <t>P018</t>
        </is>
      </c>
      <c r="B19" s="2" t="inlineStr">
        <is>
          <t>Cabo HDMI 2.0 2m</t>
        </is>
      </c>
      <c r="C19" s="3" t="n">
        <v>534</v>
      </c>
      <c r="D19" s="4" t="n">
        <v>29.9</v>
      </c>
      <c r="E19" s="4">
        <f>C19*D19</f>
        <v/>
      </c>
      <c r="F19" s="5">
        <f>E19/$E$22</f>
        <v/>
      </c>
      <c r="G19" s="5">
        <f>G18+F19</f>
        <v/>
      </c>
      <c r="H19" s="3">
        <f>IF(G19&lt;=0.8,"A",IF(G19&lt;=0.95,"B","C"))</f>
        <v/>
      </c>
    </row>
    <row r="20">
      <c r="A20" s="2" t="inlineStr">
        <is>
          <t>P019</t>
        </is>
      </c>
      <c r="B20" s="2" t="inlineStr">
        <is>
          <t>Adaptador Wi-Fi USB</t>
        </is>
      </c>
      <c r="C20" s="3" t="n">
        <v>283</v>
      </c>
      <c r="D20" s="4" t="n">
        <v>59.9</v>
      </c>
      <c r="E20" s="4">
        <f>C20*D20</f>
        <v/>
      </c>
      <c r="F20" s="5">
        <f>E20/$E$22</f>
        <v/>
      </c>
      <c r="G20" s="5">
        <f>G19+F20</f>
        <v/>
      </c>
      <c r="H20" s="3">
        <f>IF(G20&lt;=0.8,"A",IF(G20&lt;=0.95,"B","C"))</f>
        <v/>
      </c>
    </row>
    <row r="21">
      <c r="A21" s="2" t="inlineStr">
        <is>
          <t>P020</t>
        </is>
      </c>
      <c r="B21" s="2" t="inlineStr">
        <is>
          <t>Pen Drive 64GB</t>
        </is>
      </c>
      <c r="C21" s="3" t="n">
        <v>614</v>
      </c>
      <c r="D21" s="4" t="n">
        <v>39.9</v>
      </c>
      <c r="E21" s="4">
        <f>C21*D21</f>
        <v/>
      </c>
      <c r="F21" s="5">
        <f>E21/$E$22</f>
        <v/>
      </c>
      <c r="G21" s="5">
        <f>G20+F21</f>
        <v/>
      </c>
      <c r="H21" s="3">
        <f>IF(G21&lt;=0.8,"A",IF(G21&lt;=0.95,"B","C"))</f>
        <v/>
      </c>
    </row>
    <row r="22">
      <c r="A22" s="6" t="inlineStr">
        <is>
          <t>TOTAL</t>
        </is>
      </c>
      <c r="B22" s="6" t="n"/>
      <c r="C22" s="6" t="n"/>
      <c r="D22" s="6" t="n"/>
      <c r="E22" s="7">
        <f>SUM(E2:E21)</f>
        <v/>
      </c>
    </row>
  </sheetData>
  <conditionalFormatting sqref="H2:H21">
    <cfRule type="cellIs" priority="1" operator="equal" dxfId="0">
      <formula>"A"</formula>
    </cfRule>
    <cfRule type="cellIs" priority="2" operator="equal" dxfId="1">
      <formula>"B"</formula>
    </cfRule>
    <cfRule type="cellIs" priority="3" operator="equal" dxfId="2">
      <formula>"C"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8"/>
  <sheetViews>
    <sheetView workbookViewId="0">
      <selection activeCell="A1" sqref="A1"/>
    </sheetView>
  </sheetViews>
  <sheetFormatPr baseColWidth="8" defaultRowHeight="15"/>
  <cols>
    <col width="25" customWidth="1" min="1" max="1"/>
    <col width="80" customWidth="1" min="2" max="2"/>
  </cols>
  <sheetData>
    <row r="1">
      <c r="A1" s="8" t="inlineStr">
        <is>
          <t>COMO USAR A CURVA ABC</t>
        </is>
      </c>
      <c r="B1" s="9" t="inlineStr"/>
    </row>
    <row r="2">
      <c r="A2" s="9" t="inlineStr"/>
      <c r="B2" s="9" t="inlineStr"/>
    </row>
    <row r="3">
      <c r="A3" s="10" t="inlineStr">
        <is>
          <t>1. O QUE É CURVA ABC?</t>
        </is>
      </c>
      <c r="B3" s="9" t="inlineStr"/>
    </row>
    <row r="4">
      <c r="A4" s="9" t="inlineStr"/>
      <c r="B4" s="9" t="inlineStr">
        <is>
          <t>A Curva ABC é uma ferramenta de gestão que classifica produtos/itens por importância:</t>
        </is>
      </c>
    </row>
    <row r="5">
      <c r="A5" s="9" t="inlineStr"/>
      <c r="B5" s="9" t="inlineStr">
        <is>
          <t>• Classe A: 80% da receita (itens mais importantes)</t>
        </is>
      </c>
    </row>
    <row r="6">
      <c r="A6" s="9" t="inlineStr"/>
      <c r="B6" s="9" t="inlineStr">
        <is>
          <t>• Classe B: 15% da receita (itens intermediários)</t>
        </is>
      </c>
    </row>
    <row r="7">
      <c r="A7" s="9" t="inlineStr"/>
      <c r="B7" s="9" t="inlineStr">
        <is>
          <t>• Classe C: 5% da receita (itens menos importantes)</t>
        </is>
      </c>
    </row>
    <row r="8">
      <c r="A8" s="9" t="inlineStr"/>
      <c r="B8" s="9" t="inlineStr"/>
    </row>
    <row r="9">
      <c r="A9" s="10" t="inlineStr">
        <is>
          <t>2. COMO PREENCHER</t>
        </is>
      </c>
      <c r="B9" s="9" t="inlineStr"/>
    </row>
    <row r="10">
      <c r="A10" s="9" t="inlineStr"/>
      <c r="B10" s="9" t="inlineStr">
        <is>
          <t>• Digite o código, nome do produto, quantidade vendida e preço unitário</t>
        </is>
      </c>
    </row>
    <row r="11">
      <c r="A11" s="9" t="inlineStr"/>
      <c r="B11" s="9" t="inlineStr">
        <is>
          <t>• A receita total é calculada automaticamente</t>
        </is>
      </c>
    </row>
    <row r="12">
      <c r="A12" s="9" t="inlineStr"/>
      <c r="B12" s="9" t="inlineStr">
        <is>
          <t>• IMPORTANTE: Após preencher, ORDENE os dados pela coluna 'Receita Total' (maior para menor)</t>
        </is>
      </c>
    </row>
    <row r="13">
      <c r="A13" s="9" t="inlineStr"/>
      <c r="B13" s="9" t="inlineStr"/>
    </row>
    <row r="14">
      <c r="A14" s="10" t="inlineStr">
        <is>
          <t>3. ORDENAR OS DADOS</t>
        </is>
      </c>
      <c r="B14" s="9" t="inlineStr"/>
    </row>
    <row r="15">
      <c r="A15" s="9" t="inlineStr"/>
      <c r="B15" s="9" t="inlineStr">
        <is>
          <t>• Selecione toda a tabela de dados (sem o cabeçalho e total)</t>
        </is>
      </c>
    </row>
    <row r="16">
      <c r="A16" s="9" t="inlineStr"/>
      <c r="B16" s="9" t="inlineStr">
        <is>
          <t>• Vá em Dados &gt; Classificar</t>
        </is>
      </c>
    </row>
    <row r="17">
      <c r="A17" s="9" t="inlineStr"/>
      <c r="B17" s="9" t="inlineStr">
        <is>
          <t>• Ordene por 'Receita Total' do maior para o menor</t>
        </is>
      </c>
    </row>
    <row r="18">
      <c r="A18" s="9" t="inlineStr"/>
      <c r="B18" s="9" t="inlineStr">
        <is>
          <t>• As fórmulas de % Acumulado e Classe ABC serão atualizadas automaticamente</t>
        </is>
      </c>
    </row>
    <row r="19">
      <c r="A19" s="9" t="inlineStr"/>
      <c r="B19" s="9" t="inlineStr"/>
    </row>
    <row r="20">
      <c r="A20" s="10" t="inlineStr">
        <is>
          <t>4. INTERPRETAR RESULTADOS</t>
        </is>
      </c>
      <c r="B20" s="9" t="inlineStr"/>
    </row>
    <row r="21">
      <c r="A21" s="9" t="inlineStr"/>
      <c r="B21" s="9" t="inlineStr">
        <is>
          <t>• Produtos Classe A: Foque sua atenção aqui! São 20% dos produtos que geram 80% da receita</t>
        </is>
      </c>
    </row>
    <row r="22">
      <c r="A22" s="9" t="inlineStr"/>
      <c r="B22" s="9" t="inlineStr">
        <is>
          <t>• Produtos Classe B: Importante monitorar, têm potencial de crescimento</t>
        </is>
      </c>
    </row>
    <row r="23">
      <c r="A23" s="9" t="inlineStr"/>
      <c r="B23" s="9" t="inlineStr">
        <is>
          <t>• Produtos Classe C: Avaliar se vale manter no estoque</t>
        </is>
      </c>
    </row>
    <row r="24">
      <c r="A24" s="9" t="inlineStr"/>
      <c r="B24" s="9" t="inlineStr"/>
    </row>
    <row r="25">
      <c r="A25" s="10" t="inlineStr">
        <is>
          <t>5. DICAS</t>
        </is>
      </c>
      <c r="B25" s="9" t="inlineStr"/>
    </row>
    <row r="26">
      <c r="A26" s="9" t="inlineStr"/>
      <c r="B26" s="9" t="inlineStr">
        <is>
          <t>• Atualize os dados mensalmente para acompanhar mudanças</t>
        </is>
      </c>
    </row>
    <row r="27">
      <c r="A27" s="9" t="inlineStr"/>
      <c r="B27" s="9" t="inlineStr">
        <is>
          <t>• Use a Curva ABC para decisões de estoque, promoções e compras</t>
        </is>
      </c>
    </row>
    <row r="28">
      <c r="A28" s="9" t="inlineStr"/>
      <c r="B28" s="9" t="inlineStr">
        <is>
          <t>• Produtos Classe A nunca podem faltar no estoque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2026-02-05T21:41:49Z</dcterms:created>
  <dcterms:modified xmlns:dcterms="http://purl.org/dc/terms/" xmlns:xsi="http://www.w3.org/2001/XMLSchema-instance" xsi:type="dcterms:W3CDTF">2026-02-05T21:41:49Z</dcterms:modified>
</cp:coreProperties>
</file>