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 Mensal" sheetId="1" state="visible" r:id="rId1"/>
    <sheet xmlns:r="http://schemas.openxmlformats.org/officeDocument/2006/relationships" name="Controle Diário" sheetId="2" state="visible" r:id="rId2"/>
    <sheet xmlns:r="http://schemas.openxmlformats.org/officeDocument/2006/relationships" name="Metas e Economia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R$ #,##0.00"/>
    <numFmt numFmtId="165" formatCode="0.00&quot;%&quot;"/>
    <numFmt numFmtId="166" formatCode="yyyy-mm-dd h:mm:ss"/>
    <numFmt numFmtId="167" formatCode="DD/MM/YYYY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sz val="11"/>
    </font>
    <font>
      <name val="Calibri"/>
      <b val="1"/>
      <color rgb="001E3A8A"/>
      <sz val="14"/>
    </font>
    <font>
      <name val="Calibri"/>
      <b val="1"/>
      <color rgb="001E3A8A"/>
      <sz val="12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2" fillId="2" borderId="0" pivotButton="0" quotePrefix="0" xfId="0"/>
    <xf numFmtId="0" fontId="3" fillId="3" borderId="0" applyAlignment="1" pivotButton="0" quotePrefix="0" xfId="0">
      <alignment horizontal="center"/>
    </xf>
    <xf numFmtId="0" fontId="3" fillId="3" borderId="1" applyAlignment="1" pivotButton="0" quotePrefix="0" xfId="0">
      <alignment horizontal="center"/>
    </xf>
    <xf numFmtId="0" fontId="0" fillId="0" borderId="1" pivotButton="0" quotePrefix="0" xfId="0"/>
    <xf numFmtId="164" fontId="0" fillId="2" borderId="1" pivotButton="0" quotePrefix="0" xfId="0"/>
    <xf numFmtId="0" fontId="0" fillId="2" borderId="1" pivotButton="0" quotePrefix="0" xfId="0"/>
    <xf numFmtId="0" fontId="2" fillId="4" borderId="1" pivotButton="0" quotePrefix="0" xfId="0"/>
    <xf numFmtId="164" fontId="2" fillId="4" borderId="1" pivotButton="0" quotePrefix="0" xfId="0"/>
    <xf numFmtId="0" fontId="2" fillId="5" borderId="1" pivotButton="0" quotePrefix="0" xfId="0"/>
    <xf numFmtId="164" fontId="2" fillId="5" borderId="1" pivotButton="0" quotePrefix="0" xfId="0"/>
    <xf numFmtId="0" fontId="4" fillId="0" borderId="2" pivotButton="0" quotePrefix="0" xfId="0"/>
    <xf numFmtId="164" fontId="4" fillId="6" borderId="2" pivotButton="0" quotePrefix="0" xfId="0"/>
    <xf numFmtId="0" fontId="5" fillId="0" borderId="1" pivotButton="0" quotePrefix="0" xfId="0"/>
    <xf numFmtId="164" fontId="2" fillId="0" borderId="1" pivotButton="0" quotePrefix="0" xfId="0"/>
    <xf numFmtId="0" fontId="2" fillId="6" borderId="1" pivotButton="0" quotePrefix="0" xfId="0"/>
    <xf numFmtId="164" fontId="2" fillId="6" borderId="1" pivotButton="0" quotePrefix="0" xfId="0"/>
    <xf numFmtId="165" fontId="2" fillId="0" borderId="1" pivotButton="0" quotePrefix="0" xfId="0"/>
    <xf numFmtId="0" fontId="6" fillId="0" borderId="0" applyAlignment="1" pivotButton="0" quotePrefix="0" xfId="0">
      <alignment horizontal="center" vertical="center"/>
    </xf>
    <xf numFmtId="167" fontId="0" fillId="2" borderId="1" pivotButton="0" quotePrefix="0" xfId="0"/>
    <xf numFmtId="0" fontId="2" fillId="4" borderId="1" applyAlignment="1" pivotButton="0" quotePrefix="0" xfId="0">
      <alignment horizontal="right"/>
    </xf>
    <xf numFmtId="164" fontId="0" fillId="0" borderId="1" pivotButton="0" quotePrefix="0" xfId="0"/>
    <xf numFmtId="165" fontId="0" fillId="0" borderId="1" pivotButton="0" quotePrefix="0" xfId="0"/>
    <xf numFmtId="165" fontId="2" fillId="4" borderId="1" pivotButton="0" quotePrefix="0" xfId="0"/>
    <xf numFmtId="0" fontId="7" fillId="0" borderId="0" pivotButton="0" quotePrefix="0" xfId="0"/>
    <xf numFmtId="0" fontId="5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3" customWidth="1" min="4" max="4"/>
    <col width="18" customWidth="1" min="5" max="5"/>
    <col width="16" customWidth="1" min="6" max="6"/>
  </cols>
  <sheetData>
    <row r="1">
      <c r="A1" s="1" t="inlineStr">
        <is>
          <t>ORÇAMENTO DOMÉSTICO MENSAL</t>
        </is>
      </c>
    </row>
    <row r="2">
      <c r="A2" s="2" t="inlineStr">
        <is>
          <t>Mês/Ano:</t>
        </is>
      </c>
      <c r="B2" s="3" t="inlineStr">
        <is>
          <t>February/2026</t>
        </is>
      </c>
    </row>
    <row r="4">
      <c r="A4" s="4" t="inlineStr">
        <is>
          <t>RECEITAS</t>
        </is>
      </c>
    </row>
    <row r="5">
      <c r="A5" s="5" t="inlineStr">
        <is>
          <t>Descrição</t>
        </is>
      </c>
      <c r="B5" s="5" t="inlineStr">
        <is>
          <t>Valor Previsto</t>
        </is>
      </c>
      <c r="C5" s="5" t="inlineStr">
        <is>
          <t>Valor Recebido</t>
        </is>
      </c>
    </row>
    <row r="6">
      <c r="A6" s="6" t="inlineStr">
        <is>
          <t>Salário Principal</t>
        </is>
      </c>
      <c r="B6" s="7" t="n">
        <v>4500</v>
      </c>
      <c r="C6" s="7" t="n">
        <v>4500</v>
      </c>
    </row>
    <row r="7">
      <c r="A7" s="6" t="inlineStr">
        <is>
          <t>Salário Cônjuge</t>
        </is>
      </c>
      <c r="B7" s="7" t="n">
        <v>3200</v>
      </c>
      <c r="C7" s="7" t="n">
        <v>3200</v>
      </c>
    </row>
    <row r="8">
      <c r="A8" s="6" t="inlineStr">
        <is>
          <t>Freelance</t>
        </is>
      </c>
      <c r="B8" s="7" t="n">
        <v>800</v>
      </c>
      <c r="C8" s="7" t="n">
        <v>650</v>
      </c>
    </row>
    <row r="9">
      <c r="A9" s="6" t="inlineStr">
        <is>
          <t>Aluguel Recebido</t>
        </is>
      </c>
      <c r="B9" s="7" t="n">
        <v>1200</v>
      </c>
      <c r="C9" s="7" t="n">
        <v>1200</v>
      </c>
    </row>
    <row r="10">
      <c r="A10" s="8" t="inlineStr">
        <is>
          <t>Outros</t>
        </is>
      </c>
      <c r="B10" s="7" t="n">
        <v>0</v>
      </c>
      <c r="C10" s="7" t="n">
        <v>0</v>
      </c>
    </row>
    <row r="11">
      <c r="A11" s="9" t="inlineStr">
        <is>
          <t>TOTAL RECEITAS</t>
        </is>
      </c>
      <c r="B11" s="10">
        <f>SUM(B6:B10)</f>
        <v/>
      </c>
      <c r="C11" s="10">
        <f>SUM(C6:C10)</f>
        <v/>
      </c>
    </row>
    <row r="13">
      <c r="A13" s="4" t="inlineStr">
        <is>
          <t>DESPESAS FIXAS</t>
        </is>
      </c>
    </row>
    <row r="14">
      <c r="A14" s="5" t="inlineStr">
        <is>
          <t>Descrição</t>
        </is>
      </c>
      <c r="B14" s="5" t="inlineStr">
        <is>
          <t>Valor Previsto</t>
        </is>
      </c>
      <c r="C14" s="5" t="inlineStr">
        <is>
          <t>Valor Pago</t>
        </is>
      </c>
    </row>
    <row r="15">
      <c r="A15" s="6" t="inlineStr">
        <is>
          <t>Aluguel/Financiamento</t>
        </is>
      </c>
      <c r="B15" s="7" t="n">
        <v>1800</v>
      </c>
      <c r="C15" s="7" t="n">
        <v>1800</v>
      </c>
    </row>
    <row r="16">
      <c r="A16" s="6" t="inlineStr">
        <is>
          <t>Condomínio</t>
        </is>
      </c>
      <c r="B16" s="7" t="n">
        <v>450</v>
      </c>
      <c r="C16" s="7" t="n">
        <v>450</v>
      </c>
    </row>
    <row r="17">
      <c r="A17" s="6" t="inlineStr">
        <is>
          <t>Energia Elétrica</t>
        </is>
      </c>
      <c r="B17" s="7" t="n">
        <v>280</v>
      </c>
      <c r="C17" s="7" t="n">
        <v>295.5</v>
      </c>
    </row>
    <row r="18">
      <c r="A18" s="6" t="inlineStr">
        <is>
          <t>Água</t>
        </is>
      </c>
      <c r="B18" s="7" t="n">
        <v>85</v>
      </c>
      <c r="C18" s="7" t="n">
        <v>78.3</v>
      </c>
    </row>
    <row r="19">
      <c r="A19" s="6" t="inlineStr">
        <is>
          <t>Gás</t>
        </is>
      </c>
      <c r="B19" s="7" t="n">
        <v>95</v>
      </c>
      <c r="C19" s="7" t="n">
        <v>95</v>
      </c>
    </row>
    <row r="20">
      <c r="A20" s="6" t="inlineStr">
        <is>
          <t>Internet/TV</t>
        </is>
      </c>
      <c r="B20" s="7" t="n">
        <v>150</v>
      </c>
      <c r="C20" s="7" t="n">
        <v>150</v>
      </c>
    </row>
    <row r="21">
      <c r="A21" s="6" t="inlineStr">
        <is>
          <t>Telefone/Celular</t>
        </is>
      </c>
      <c r="B21" s="7" t="n">
        <v>120</v>
      </c>
      <c r="C21" s="7" t="n">
        <v>120</v>
      </c>
    </row>
    <row r="22">
      <c r="A22" s="6" t="inlineStr">
        <is>
          <t>Plano de Saúde</t>
        </is>
      </c>
      <c r="B22" s="7" t="n">
        <v>680</v>
      </c>
      <c r="C22" s="7" t="n">
        <v>680</v>
      </c>
    </row>
    <row r="23">
      <c r="A23" s="6" t="inlineStr">
        <is>
          <t>Seguro Residencial</t>
        </is>
      </c>
      <c r="B23" s="7" t="n">
        <v>95</v>
      </c>
      <c r="C23" s="7" t="n">
        <v>95</v>
      </c>
    </row>
    <row r="24">
      <c r="A24" s="6" t="inlineStr">
        <is>
          <t>IPTU</t>
        </is>
      </c>
      <c r="B24" s="7" t="n">
        <v>180</v>
      </c>
      <c r="C24" s="7" t="n">
        <v>180</v>
      </c>
    </row>
    <row r="25">
      <c r="A25" s="9" t="inlineStr">
        <is>
          <t>TOTAL DESPESAS FIXAS</t>
        </is>
      </c>
      <c r="B25" s="10">
        <f>SUM(B15:B24)</f>
        <v/>
      </c>
      <c r="C25" s="10">
        <f>SUM(C15:C24)</f>
        <v/>
      </c>
    </row>
    <row r="27">
      <c r="A27" s="4" t="inlineStr">
        <is>
          <t>DESPESAS VARIÁVEIS</t>
        </is>
      </c>
    </row>
    <row r="28">
      <c r="A28" s="5" t="inlineStr">
        <is>
          <t>Descrição</t>
        </is>
      </c>
      <c r="B28" s="5" t="inlineStr">
        <is>
          <t>Valor Previsto</t>
        </is>
      </c>
      <c r="C28" s="5" t="inlineStr">
        <is>
          <t>Valor Pago</t>
        </is>
      </c>
    </row>
    <row r="29">
      <c r="A29" s="6" t="inlineStr">
        <is>
          <t>Supermercado</t>
        </is>
      </c>
      <c r="B29" s="7" t="n">
        <v>1200</v>
      </c>
      <c r="C29" s="7" t="n">
        <v>1350.8</v>
      </c>
    </row>
    <row r="30">
      <c r="A30" s="6" t="inlineStr">
        <is>
          <t>Alimentação Fora</t>
        </is>
      </c>
      <c r="B30" s="7" t="n">
        <v>450</v>
      </c>
      <c r="C30" s="7" t="n">
        <v>520</v>
      </c>
    </row>
    <row r="31">
      <c r="A31" s="6" t="inlineStr">
        <is>
          <t>Transporte/Combustível</t>
        </is>
      </c>
      <c r="B31" s="7" t="n">
        <v>380</v>
      </c>
      <c r="C31" s="7" t="n">
        <v>365</v>
      </c>
    </row>
    <row r="32">
      <c r="A32" s="6" t="inlineStr">
        <is>
          <t>Vestuário</t>
        </is>
      </c>
      <c r="B32" s="7" t="n">
        <v>300</v>
      </c>
      <c r="C32" s="7" t="n">
        <v>180</v>
      </c>
    </row>
    <row r="33">
      <c r="A33" s="6" t="inlineStr">
        <is>
          <t>Farmácia/Saúde</t>
        </is>
      </c>
      <c r="B33" s="7" t="n">
        <v>200</v>
      </c>
      <c r="C33" s="7" t="n">
        <v>145.6</v>
      </c>
    </row>
    <row r="34">
      <c r="A34" s="6" t="inlineStr">
        <is>
          <t>Educação/Cursos</t>
        </is>
      </c>
      <c r="B34" s="7" t="n">
        <v>350</v>
      </c>
      <c r="C34" s="7" t="n">
        <v>350</v>
      </c>
    </row>
    <row r="35">
      <c r="A35" s="6" t="inlineStr">
        <is>
          <t>Lazer/Entretenimento</t>
        </is>
      </c>
      <c r="B35" s="7" t="n">
        <v>400</v>
      </c>
      <c r="C35" s="7" t="n">
        <v>380</v>
      </c>
    </row>
    <row r="36">
      <c r="A36" s="6" t="inlineStr">
        <is>
          <t>Cuidados Pessoais</t>
        </is>
      </c>
      <c r="B36" s="7" t="n">
        <v>180</v>
      </c>
      <c r="C36" s="7" t="n">
        <v>165</v>
      </c>
    </row>
    <row r="37">
      <c r="A37" s="6" t="inlineStr">
        <is>
          <t>Presentes/Datas</t>
        </is>
      </c>
      <c r="B37" s="7" t="n">
        <v>150</v>
      </c>
      <c r="C37" s="7" t="n">
        <v>0</v>
      </c>
    </row>
    <row r="38">
      <c r="A38" s="6" t="inlineStr">
        <is>
          <t>Outros</t>
        </is>
      </c>
      <c r="B38" s="7" t="n">
        <v>200</v>
      </c>
      <c r="C38" s="7" t="n">
        <v>95.5</v>
      </c>
    </row>
    <row r="39">
      <c r="A39" s="9" t="inlineStr">
        <is>
          <t>TOTAL DESPESAS VARIÁVEIS</t>
        </is>
      </c>
      <c r="B39" s="10">
        <f>SUM(B29:B38)</f>
        <v/>
      </c>
      <c r="C39" s="10">
        <f>SUM(C29:C38)</f>
        <v/>
      </c>
    </row>
    <row r="40">
      <c r="A40" s="11" t="inlineStr">
        <is>
          <t>TOTAL GERAL DESPESAS</t>
        </is>
      </c>
      <c r="B40" s="12">
        <f>B25+B39</f>
        <v/>
      </c>
      <c r="C40" s="12">
        <f>C25+C39</f>
        <v/>
      </c>
    </row>
    <row r="42">
      <c r="A42" s="13" t="inlineStr">
        <is>
          <t>SALDO (Receitas - Despesas)</t>
        </is>
      </c>
      <c r="B42" s="14">
        <f>B11-B40</f>
        <v/>
      </c>
      <c r="C42" s="14">
        <f>C11-C40</f>
        <v/>
      </c>
    </row>
    <row r="44">
      <c r="E44" s="4" t="inlineStr">
        <is>
          <t>RESUMO</t>
        </is>
      </c>
    </row>
    <row r="45">
      <c r="E45" s="15" t="inlineStr">
        <is>
          <t>Total Receitas:</t>
        </is>
      </c>
      <c r="F45" s="16">
        <f>C11</f>
        <v/>
      </c>
    </row>
    <row r="46">
      <c r="E46" s="15" t="inlineStr">
        <is>
          <t>Total Despesas:</t>
        </is>
      </c>
      <c r="F46" s="16">
        <f>C40</f>
        <v/>
      </c>
    </row>
    <row r="47">
      <c r="E47" s="17" t="inlineStr">
        <is>
          <t>Saldo Final:</t>
        </is>
      </c>
      <c r="F47" s="18">
        <f>C42</f>
        <v/>
      </c>
    </row>
    <row r="49">
      <c r="E49" s="15" t="inlineStr">
        <is>
          <t>% Economizado:</t>
        </is>
      </c>
      <c r="F49" s="19">
        <f>IF(C11=0,0,(C42/C11)*100)</f>
        <v/>
      </c>
    </row>
  </sheetData>
  <mergeCells count="5">
    <mergeCell ref="A1:F1"/>
    <mergeCell ref="A4:C4"/>
    <mergeCell ref="A13:C13"/>
    <mergeCell ref="A27:C27"/>
    <mergeCell ref="E44:F4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2" customWidth="1" min="4" max="4"/>
    <col width="16" customWidth="1" min="5" max="5"/>
    <col width="25" customWidth="1" min="6" max="6"/>
  </cols>
  <sheetData>
    <row r="1">
      <c r="A1" s="20" t="inlineStr">
        <is>
          <t>CONTROLE DIÁRIO DE GASTOS</t>
        </is>
      </c>
    </row>
    <row r="3">
      <c r="A3" s="5" t="inlineStr">
        <is>
          <t>Data</t>
        </is>
      </c>
      <c r="B3" s="5" t="inlineStr">
        <is>
          <t>Categoria</t>
        </is>
      </c>
      <c r="C3" s="5" t="inlineStr">
        <is>
          <t>Descrição</t>
        </is>
      </c>
      <c r="D3" s="5" t="inlineStr">
        <is>
          <t>Valor</t>
        </is>
      </c>
      <c r="E3" s="5" t="inlineStr">
        <is>
          <t>Forma Pagamento</t>
        </is>
      </c>
      <c r="F3" s="5" t="inlineStr">
        <is>
          <t>Observações</t>
        </is>
      </c>
    </row>
    <row r="4">
      <c r="A4" s="21" t="n">
        <v>46033.88835696231</v>
      </c>
      <c r="B4" s="8" t="inlineStr">
        <is>
          <t>Alimentação</t>
        </is>
      </c>
      <c r="C4" s="8" t="inlineStr">
        <is>
          <t>Supermercado Extra</t>
        </is>
      </c>
      <c r="D4" s="7" t="n">
        <v>285.5</v>
      </c>
      <c r="E4" s="8" t="inlineStr">
        <is>
          <t>Débito</t>
        </is>
      </c>
      <c r="F4" s="8" t="inlineStr">
        <is>
          <t>Compra mensal</t>
        </is>
      </c>
    </row>
    <row r="5">
      <c r="A5" s="21" t="n">
        <v>46034.88835696237</v>
      </c>
      <c r="B5" s="8" t="inlineStr">
        <is>
          <t>Transporte</t>
        </is>
      </c>
      <c r="C5" s="8" t="inlineStr">
        <is>
          <t>Combustível</t>
        </is>
      </c>
      <c r="D5" s="7" t="n">
        <v>120</v>
      </c>
      <c r="E5" s="8" t="inlineStr">
        <is>
          <t>Débito</t>
        </is>
      </c>
      <c r="F5" s="8" t="inlineStr"/>
    </row>
    <row r="6">
      <c r="A6" s="21" t="n">
        <v>46035.88835696239</v>
      </c>
      <c r="B6" s="8" t="inlineStr">
        <is>
          <t>Alimentação</t>
        </is>
      </c>
      <c r="C6" s="8" t="inlineStr">
        <is>
          <t>Restaurante</t>
        </is>
      </c>
      <c r="D6" s="7" t="n">
        <v>65</v>
      </c>
      <c r="E6" s="8" t="inlineStr">
        <is>
          <t>Crédito</t>
        </is>
      </c>
      <c r="F6" s="8" t="inlineStr">
        <is>
          <t>Almoço família</t>
        </is>
      </c>
    </row>
    <row r="7">
      <c r="A7" s="21" t="n">
        <v>46036.88835696239</v>
      </c>
      <c r="B7" s="8" t="inlineStr">
        <is>
          <t>Saúde</t>
        </is>
      </c>
      <c r="C7" s="8" t="inlineStr">
        <is>
          <t>Farmácia São João</t>
        </is>
      </c>
      <c r="D7" s="7" t="n">
        <v>45.8</v>
      </c>
      <c r="E7" s="8" t="inlineStr">
        <is>
          <t>Débito</t>
        </is>
      </c>
      <c r="F7" s="8" t="inlineStr">
        <is>
          <t>Medicamentos</t>
        </is>
      </c>
    </row>
    <row r="8">
      <c r="A8" s="21" t="n">
        <v>46037.88835696241</v>
      </c>
      <c r="B8" s="8" t="inlineStr">
        <is>
          <t>Lazer</t>
        </is>
      </c>
      <c r="C8" s="8" t="inlineStr">
        <is>
          <t>Cinema</t>
        </is>
      </c>
      <c r="D8" s="7" t="n">
        <v>80</v>
      </c>
      <c r="E8" s="8" t="inlineStr">
        <is>
          <t>Crédito</t>
        </is>
      </c>
      <c r="F8" s="8" t="inlineStr">
        <is>
          <t>Sessão filme</t>
        </is>
      </c>
    </row>
    <row r="9">
      <c r="A9" s="21" t="n">
        <v>46038.88835696245</v>
      </c>
      <c r="B9" s="8" t="inlineStr">
        <is>
          <t>Casa</t>
        </is>
      </c>
      <c r="C9" s="8" t="inlineStr">
        <is>
          <t>Mercado</t>
        </is>
      </c>
      <c r="D9" s="7" t="n">
        <v>95.3</v>
      </c>
      <c r="E9" s="8" t="inlineStr">
        <is>
          <t>PIX</t>
        </is>
      </c>
      <c r="F9" s="8" t="inlineStr">
        <is>
          <t>Produtos limpeza</t>
        </is>
      </c>
    </row>
    <row r="10">
      <c r="A10" s="21" t="n">
        <v>46039.88835696245</v>
      </c>
      <c r="B10" s="8" t="inlineStr">
        <is>
          <t>Alimentação</t>
        </is>
      </c>
      <c r="C10" s="8" t="inlineStr">
        <is>
          <t>Padaria</t>
        </is>
      </c>
      <c r="D10" s="7" t="n">
        <v>28.5</v>
      </c>
      <c r="E10" s="8" t="inlineStr">
        <is>
          <t>Dinheiro</t>
        </is>
      </c>
      <c r="F10" s="8" t="inlineStr">
        <is>
          <t>Café manhã</t>
        </is>
      </c>
    </row>
    <row r="11">
      <c r="A11" s="21" t="n">
        <v>46040.88835696247</v>
      </c>
      <c r="B11" s="8" t="inlineStr">
        <is>
          <t>Transporte</t>
        </is>
      </c>
      <c r="C11" s="8" t="inlineStr">
        <is>
          <t>Uber</t>
        </is>
      </c>
      <c r="D11" s="7" t="n">
        <v>35</v>
      </c>
      <c r="E11" s="8" t="inlineStr">
        <is>
          <t>Crédito</t>
        </is>
      </c>
      <c r="F11" s="8" t="inlineStr">
        <is>
          <t>Corrida trabalho</t>
        </is>
      </c>
    </row>
    <row r="12">
      <c r="A12" s="21" t="n">
        <v>46041.88835696247</v>
      </c>
      <c r="B12" s="8" t="inlineStr">
        <is>
          <t>Vestuário</t>
        </is>
      </c>
      <c r="C12" s="8" t="inlineStr">
        <is>
          <t>Loja Renner</t>
        </is>
      </c>
      <c r="D12" s="7" t="n">
        <v>180</v>
      </c>
      <c r="E12" s="8" t="inlineStr">
        <is>
          <t>Crédito</t>
        </is>
      </c>
      <c r="F12" s="8" t="inlineStr">
        <is>
          <t>Camisas</t>
        </is>
      </c>
    </row>
    <row r="13">
      <c r="A13" s="21" t="n">
        <v>46042.88835696249</v>
      </c>
      <c r="B13" s="8" t="inlineStr">
        <is>
          <t>Alimentação</t>
        </is>
      </c>
      <c r="C13" s="8" t="inlineStr">
        <is>
          <t>Delivery</t>
        </is>
      </c>
      <c r="D13" s="7" t="n">
        <v>52</v>
      </c>
      <c r="E13" s="8" t="inlineStr">
        <is>
          <t>PIX</t>
        </is>
      </c>
      <c r="F13" s="8" t="inlineStr">
        <is>
          <t>Jantar</t>
        </is>
      </c>
    </row>
    <row r="14">
      <c r="A14" s="21" t="n"/>
      <c r="B14" s="8" t="n"/>
      <c r="C14" s="8" t="n"/>
      <c r="D14" s="7" t="n"/>
      <c r="E14" s="8" t="n"/>
      <c r="F14" s="8" t="n"/>
    </row>
    <row r="15">
      <c r="A15" s="21" t="n"/>
      <c r="B15" s="8" t="n"/>
      <c r="C15" s="8" t="n"/>
      <c r="D15" s="7" t="n"/>
      <c r="E15" s="8" t="n"/>
      <c r="F15" s="8" t="n"/>
    </row>
    <row r="16">
      <c r="A16" s="21" t="n"/>
      <c r="B16" s="8" t="n"/>
      <c r="C16" s="8" t="n"/>
      <c r="D16" s="7" t="n"/>
      <c r="E16" s="8" t="n"/>
      <c r="F16" s="8" t="n"/>
    </row>
    <row r="17">
      <c r="A17" s="21" t="n"/>
      <c r="B17" s="8" t="n"/>
      <c r="C17" s="8" t="n"/>
      <c r="D17" s="7" t="n"/>
      <c r="E17" s="8" t="n"/>
      <c r="F17" s="8" t="n"/>
    </row>
    <row r="18">
      <c r="A18" s="21" t="n"/>
      <c r="B18" s="8" t="n"/>
      <c r="C18" s="8" t="n"/>
      <c r="D18" s="7" t="n"/>
      <c r="E18" s="8" t="n"/>
      <c r="F18" s="8" t="n"/>
    </row>
    <row r="19">
      <c r="A19" s="21" t="n"/>
      <c r="B19" s="8" t="n"/>
      <c r="C19" s="8" t="n"/>
      <c r="D19" s="7" t="n"/>
      <c r="E19" s="8" t="n"/>
      <c r="F19" s="8" t="n"/>
    </row>
    <row r="20">
      <c r="A20" s="21" t="n"/>
      <c r="B20" s="8" t="n"/>
      <c r="C20" s="8" t="n"/>
      <c r="D20" s="7" t="n"/>
      <c r="E20" s="8" t="n"/>
      <c r="F20" s="8" t="n"/>
    </row>
    <row r="21">
      <c r="A21" s="21" t="n"/>
      <c r="B21" s="8" t="n"/>
      <c r="C21" s="8" t="n"/>
      <c r="D21" s="7" t="n"/>
      <c r="E21" s="8" t="n"/>
      <c r="F21" s="8" t="n"/>
    </row>
    <row r="22">
      <c r="A22" s="21" t="n"/>
      <c r="B22" s="8" t="n"/>
      <c r="C22" s="8" t="n"/>
      <c r="D22" s="7" t="n"/>
      <c r="E22" s="8" t="n"/>
      <c r="F22" s="8" t="n"/>
    </row>
    <row r="23">
      <c r="A23" s="21" t="n"/>
      <c r="B23" s="8" t="n"/>
      <c r="C23" s="8" t="n"/>
      <c r="D23" s="7" t="n"/>
      <c r="E23" s="8" t="n"/>
      <c r="F23" s="8" t="n"/>
    </row>
    <row r="24">
      <c r="A24" s="21" t="n"/>
      <c r="B24" s="8" t="n"/>
      <c r="C24" s="8" t="n"/>
      <c r="D24" s="7" t="n"/>
      <c r="E24" s="8" t="n"/>
      <c r="F24" s="8" t="n"/>
    </row>
    <row r="25">
      <c r="A25" s="21" t="n"/>
      <c r="B25" s="8" t="n"/>
      <c r="C25" s="8" t="n"/>
      <c r="D25" s="7" t="n"/>
      <c r="E25" s="8" t="n"/>
      <c r="F25" s="8" t="n"/>
    </row>
    <row r="26">
      <c r="A26" s="21" t="n"/>
      <c r="B26" s="8" t="n"/>
      <c r="C26" s="8" t="n"/>
      <c r="D26" s="7" t="n"/>
      <c r="E26" s="8" t="n"/>
      <c r="F26" s="8" t="n"/>
    </row>
    <row r="27">
      <c r="A27" s="21" t="n"/>
      <c r="B27" s="8" t="n"/>
      <c r="C27" s="8" t="n"/>
      <c r="D27" s="7" t="n"/>
      <c r="E27" s="8" t="n"/>
      <c r="F27" s="8" t="n"/>
    </row>
    <row r="28">
      <c r="A28" s="21" t="n"/>
      <c r="B28" s="8" t="n"/>
      <c r="C28" s="8" t="n"/>
      <c r="D28" s="7" t="n"/>
      <c r="E28" s="8" t="n"/>
      <c r="F28" s="8" t="n"/>
    </row>
    <row r="29">
      <c r="A29" s="21" t="n"/>
      <c r="B29" s="8" t="n"/>
      <c r="C29" s="8" t="n"/>
      <c r="D29" s="7" t="n"/>
      <c r="E29" s="8" t="n"/>
      <c r="F29" s="8" t="n"/>
    </row>
    <row r="30">
      <c r="A30" s="21" t="n"/>
      <c r="B30" s="8" t="n"/>
      <c r="C30" s="8" t="n"/>
      <c r="D30" s="7" t="n"/>
      <c r="E30" s="8" t="n"/>
      <c r="F30" s="8" t="n"/>
    </row>
    <row r="31">
      <c r="A31" s="21" t="n"/>
      <c r="B31" s="8" t="n"/>
      <c r="C31" s="8" t="n"/>
      <c r="D31" s="7" t="n"/>
      <c r="E31" s="8" t="n"/>
      <c r="F31" s="8" t="n"/>
    </row>
    <row r="32">
      <c r="A32" s="21" t="n"/>
      <c r="B32" s="8" t="n"/>
      <c r="C32" s="8" t="n"/>
      <c r="D32" s="7" t="n"/>
      <c r="E32" s="8" t="n"/>
      <c r="F32" s="8" t="n"/>
    </row>
    <row r="33">
      <c r="A33" s="21" t="n"/>
      <c r="B33" s="8" t="n"/>
      <c r="C33" s="8" t="n"/>
      <c r="D33" s="7" t="n"/>
      <c r="E33" s="8" t="n"/>
      <c r="F33" s="8" t="n"/>
    </row>
    <row r="34">
      <c r="C34" s="22" t="inlineStr">
        <is>
          <t>TOTAL:</t>
        </is>
      </c>
      <c r="D34" s="10">
        <f>SUM(D4:D33)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0" customWidth="1" min="3" max="3"/>
    <col width="18" customWidth="1" min="4" max="4"/>
    <col width="14" customWidth="1" min="5" max="5"/>
  </cols>
  <sheetData>
    <row r="1">
      <c r="A1" s="20" t="inlineStr">
        <is>
          <t>METAS DE ECONOMIA E INVESTIMENTOS</t>
        </is>
      </c>
    </row>
    <row r="3">
      <c r="A3" s="5" t="inlineStr">
        <is>
          <t>Meta/Objetivo</t>
        </is>
      </c>
      <c r="B3" s="5" t="inlineStr">
        <is>
          <t>Valor Total</t>
        </is>
      </c>
      <c r="C3" s="5" t="inlineStr">
        <is>
          <t>Valor Já Economizado</t>
        </is>
      </c>
      <c r="D3" s="5" t="inlineStr">
        <is>
          <t>Falta Economizar</t>
        </is>
      </c>
      <c r="E3" s="5" t="inlineStr">
        <is>
          <t>% Concluído</t>
        </is>
      </c>
    </row>
    <row r="4">
      <c r="A4" s="6" t="inlineStr">
        <is>
          <t>Reserva Emergência</t>
        </is>
      </c>
      <c r="B4" s="23" t="n">
        <v>18000</v>
      </c>
      <c r="C4" s="7" t="n">
        <v>8500</v>
      </c>
      <c r="D4" s="23">
        <f>B4-C4</f>
        <v/>
      </c>
      <c r="E4" s="24">
        <f>IF(B4=0,0,(C4/B4)*100)</f>
        <v/>
      </c>
    </row>
    <row r="5">
      <c r="A5" s="6" t="inlineStr">
        <is>
          <t>Viagem Férias</t>
        </is>
      </c>
      <c r="B5" s="23" t="n">
        <v>6000</v>
      </c>
      <c r="C5" s="7" t="n">
        <v>2800</v>
      </c>
      <c r="D5" s="23">
        <f>B5-C5</f>
        <v/>
      </c>
      <c r="E5" s="24">
        <f>IF(B5=0,0,(C5/B5)*100)</f>
        <v/>
      </c>
    </row>
    <row r="6">
      <c r="A6" s="6" t="inlineStr">
        <is>
          <t>Reforma Casa</t>
        </is>
      </c>
      <c r="B6" s="23" t="n">
        <v>15000</v>
      </c>
      <c r="C6" s="7" t="n">
        <v>4200</v>
      </c>
      <c r="D6" s="23">
        <f>B6-C6</f>
        <v/>
      </c>
      <c r="E6" s="24">
        <f>IF(B6=0,0,(C6/B6)*100)</f>
        <v/>
      </c>
    </row>
    <row r="7">
      <c r="A7" s="6" t="inlineStr">
        <is>
          <t>Carro Novo (Entrada)</t>
        </is>
      </c>
      <c r="B7" s="23" t="n">
        <v>25000</v>
      </c>
      <c r="C7" s="7" t="n">
        <v>12000</v>
      </c>
      <c r="D7" s="23">
        <f>B7-C7</f>
        <v/>
      </c>
      <c r="E7" s="24">
        <f>IF(B7=0,0,(C7/B7)*100)</f>
        <v/>
      </c>
    </row>
    <row r="8">
      <c r="A8" s="6" t="inlineStr">
        <is>
          <t>Curso Especialização</t>
        </is>
      </c>
      <c r="B8" s="23" t="n">
        <v>3500</v>
      </c>
      <c r="C8" s="7" t="n">
        <v>1800</v>
      </c>
      <c r="D8" s="23">
        <f>B8-C8</f>
        <v/>
      </c>
      <c r="E8" s="24">
        <f>IF(B8=0,0,(C8/B8)*100)</f>
        <v/>
      </c>
    </row>
    <row r="9">
      <c r="A9" s="8" t="n"/>
      <c r="B9" s="7" t="n"/>
      <c r="C9" s="7" t="n"/>
      <c r="D9" s="23">
        <f>B9-C9</f>
        <v/>
      </c>
      <c r="E9" s="24">
        <f>IF(B9=0,0,(C9/B9)*100)</f>
        <v/>
      </c>
    </row>
    <row r="10">
      <c r="A10" s="8" t="n"/>
      <c r="B10" s="7" t="n"/>
      <c r="C10" s="7" t="n"/>
      <c r="D10" s="23">
        <f>B10-C10</f>
        <v/>
      </c>
      <c r="E10" s="24">
        <f>IF(B10=0,0,(C10/B10)*100)</f>
        <v/>
      </c>
    </row>
    <row r="11">
      <c r="A11" s="8" t="n"/>
      <c r="B11" s="7" t="n"/>
      <c r="C11" s="7" t="n"/>
      <c r="D11" s="23">
        <f>B11-C11</f>
        <v/>
      </c>
      <c r="E11" s="24">
        <f>IF(B11=0,0,(C11/B11)*100)</f>
        <v/>
      </c>
    </row>
    <row r="12">
      <c r="A12" s="8" t="n"/>
      <c r="B12" s="7" t="n"/>
      <c r="C12" s="7" t="n"/>
      <c r="D12" s="23">
        <f>B12-C12</f>
        <v/>
      </c>
      <c r="E12" s="24">
        <f>IF(B12=0,0,(C12/B12)*100)</f>
        <v/>
      </c>
    </row>
    <row r="13">
      <c r="A13" s="8" t="n"/>
      <c r="B13" s="7" t="n"/>
      <c r="C13" s="7" t="n"/>
      <c r="D13" s="23">
        <f>B13-C13</f>
        <v/>
      </c>
      <c r="E13" s="24">
        <f>IF(B13=0,0,(C13/B13)*100)</f>
        <v/>
      </c>
    </row>
    <row r="15">
      <c r="A15" s="9" t="inlineStr">
        <is>
          <t>TOTAIS:</t>
        </is>
      </c>
      <c r="B15" s="10">
        <f>SUM(B4:B13)</f>
        <v/>
      </c>
      <c r="C15" s="10">
        <f>SUM(C4:C13)</f>
        <v/>
      </c>
      <c r="D15" s="10">
        <f>SUM(D4:D13)</f>
        <v/>
      </c>
      <c r="E15" s="25">
        <f>IF(B15=0,0,(C15/B15)*100)</f>
        <v/>
      </c>
    </row>
    <row r="18">
      <c r="A18" s="26" t="inlineStr">
        <is>
          <t>DICAS DE ECONOMIA:</t>
        </is>
      </c>
    </row>
    <row r="19">
      <c r="A19" s="27" t="inlineStr">
        <is>
          <t>• Separe 10% da renda mensal para investimentos</t>
        </is>
      </c>
    </row>
    <row r="20">
      <c r="A20" s="27" t="inlineStr">
        <is>
          <t>• Revise gastos com assinaturas e serviços não utilizados</t>
        </is>
      </c>
    </row>
    <row r="21">
      <c r="A21" s="27" t="inlineStr">
        <is>
          <t>• Compare preços antes de compras grandes</t>
        </is>
      </c>
    </row>
    <row r="22">
      <c r="A22" s="27" t="inlineStr">
        <is>
          <t>• Evite compras por impulso - espere 24h antes de decidir</t>
        </is>
      </c>
    </row>
    <row r="23">
      <c r="A23" s="27" t="inlineStr">
        <is>
          <t>• Use lista de compras no supermercado</t>
        </is>
      </c>
    </row>
    <row r="24">
      <c r="A24" s="27" t="inlineStr">
        <is>
          <t>• Aproveite promoções e planeje refeições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COMO USAR ESTA PLANILHA</t>
        </is>
      </c>
    </row>
    <row r="2">
      <c r="A2" s="28" t="inlineStr"/>
    </row>
    <row r="3">
      <c r="A3" s="29" t="inlineStr">
        <is>
          <t>BEM-VINDO AO SEU ORÇAMENTO DOMÉSTICO!</t>
        </is>
      </c>
    </row>
    <row r="4">
      <c r="A4" s="28" t="inlineStr"/>
    </row>
    <row r="5">
      <c r="A5" s="28" t="inlineStr">
        <is>
          <t>Esta planilha vai ajudar você a organizar suas finanças pessoais.</t>
        </is>
      </c>
    </row>
    <row r="6">
      <c r="A6" s="28" t="inlineStr"/>
    </row>
    <row r="7">
      <c r="A7" s="29" t="inlineStr">
        <is>
          <t>ABA 'ORÇAMENTO MENSAL':</t>
        </is>
      </c>
    </row>
    <row r="8">
      <c r="A8" s="28" t="inlineStr">
        <is>
          <t>• Altere o mês/ano no topo (célula amarela)</t>
        </is>
      </c>
    </row>
    <row r="9">
      <c r="A9" s="28" t="inlineStr">
        <is>
          <t>• Preencha os valores PREVISTOS (quanto você planeja gastar/receber)</t>
        </is>
      </c>
    </row>
    <row r="10">
      <c r="A10" s="28" t="inlineStr">
        <is>
          <t>• Conforme o mês passa, preencha os valores REAIS (quanto gastou/recebeu de fato)</t>
        </is>
      </c>
    </row>
    <row r="11">
      <c r="A11" s="28" t="inlineStr">
        <is>
          <t>• As células amarelas são para você preencher</t>
        </is>
      </c>
    </row>
    <row r="12">
      <c r="A12" s="28" t="inlineStr">
        <is>
          <t>• As células brancas com fórmulas calculam automaticamente</t>
        </is>
      </c>
    </row>
    <row r="13">
      <c r="A13" s="28" t="inlineStr">
        <is>
          <t>• Acompanhe seu SALDO no final - se positivo, você economizou!</t>
        </is>
      </c>
    </row>
    <row r="14">
      <c r="A14" s="28" t="inlineStr"/>
    </row>
    <row r="15">
      <c r="A15" s="29" t="inlineStr">
        <is>
          <t>ABA 'CONTROLE DIÁRIO':</t>
        </is>
      </c>
    </row>
    <row r="16">
      <c r="A16" s="28" t="inlineStr">
        <is>
          <t>• Anote cada gasto do dia a dia</t>
        </is>
      </c>
    </row>
    <row r="17">
      <c r="A17" s="28" t="inlineStr">
        <is>
          <t>• Coloque a data, categoria, descrição e valor</t>
        </is>
      </c>
    </row>
    <row r="18">
      <c r="A18" s="28" t="inlineStr">
        <is>
          <t>• Isso ajuda a identificar onde está gastando mais</t>
        </is>
      </c>
    </row>
    <row r="19">
      <c r="A19" s="28" t="inlineStr">
        <is>
          <t>• No fim do mês, some tudo e compare com seu orçamento</t>
        </is>
      </c>
    </row>
    <row r="20">
      <c r="A20" s="28" t="inlineStr"/>
    </row>
    <row r="21">
      <c r="A21" s="29" t="inlineStr">
        <is>
          <t>ABA 'METAS E ECONOMIA':</t>
        </is>
      </c>
    </row>
    <row r="22">
      <c r="A22" s="28" t="inlineStr">
        <is>
          <t>• Defina suas metas financeiras (viagem, reserva, etc)</t>
        </is>
      </c>
    </row>
    <row r="23">
      <c r="A23" s="28" t="inlineStr">
        <is>
          <t>• Coloque o valor total necessário</t>
        </is>
      </c>
    </row>
    <row r="24">
      <c r="A24" s="28" t="inlineStr">
        <is>
          <t>• Atualize quanto já economizou</t>
        </is>
      </c>
    </row>
    <row r="25">
      <c r="A25" s="28" t="inlineStr">
        <is>
          <t>• A planilha calcula automaticamente quanto falta</t>
        </is>
      </c>
    </row>
    <row r="26">
      <c r="A26" s="28" t="inlineStr"/>
    </row>
    <row r="27">
      <c r="A27" s="29" t="inlineStr">
        <is>
          <t>DICAS IMPORTANTES:</t>
        </is>
      </c>
    </row>
    <row r="28">
      <c r="A28" s="28" t="inlineStr">
        <is>
          <t>✓ Atualize a planilha semanalmente</t>
        </is>
      </c>
    </row>
    <row r="29">
      <c r="A29" s="28" t="inlineStr">
        <is>
          <t>✓ Seja realista com os valores</t>
        </is>
      </c>
    </row>
    <row r="30">
      <c r="A30" s="28" t="inlineStr">
        <is>
          <t>✓ Revise seus gastos mensalmente</t>
        </is>
      </c>
    </row>
    <row r="31">
      <c r="A31" s="28" t="inlineStr">
        <is>
          <t>✓ Ajuste suas metas conforme necessário</t>
        </is>
      </c>
    </row>
    <row r="32">
      <c r="A32" s="28" t="inlineStr">
        <is>
          <t>✓ Celebre suas conquistas!</t>
        </is>
      </c>
    </row>
    <row r="33">
      <c r="A33" s="28" t="inlineStr"/>
    </row>
    <row r="34">
      <c r="A34" s="29" t="inlineStr">
        <is>
          <t>ATENÇÃO:</t>
        </is>
      </c>
    </row>
    <row r="35">
      <c r="A35" s="28" t="inlineStr">
        <is>
          <t>• Não delete as fórmulas (células brancas)</t>
        </is>
      </c>
    </row>
    <row r="36">
      <c r="A36" s="28" t="inlineStr">
        <is>
          <t>• Faça uma cópia antes de modificar estruturas</t>
        </is>
      </c>
    </row>
    <row r="37">
      <c r="A37" s="28" t="inlineStr">
        <is>
          <t>• Células amarelas = você deve preencher</t>
        </is>
      </c>
    </row>
    <row r="38">
      <c r="A38" s="28" t="inlineStr"/>
    </row>
    <row r="39">
      <c r="A39" s="28" t="inlineStr">
        <is>
          <t>Sucesso no controle das suas finanças! 💰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2026-02-05T21:19:14Z</dcterms:created>
  <dcterms:modified xmlns:dcterms="http://purl.org/dc/terms/" xmlns:xsi="http://www.w3.org/2001/XMLSchema-instance" xsi:type="dcterms:W3CDTF">2026-02-05T21:19:14Z</dcterms:modified>
</cp:coreProperties>
</file>