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çamento" sheetId="1" state="visible" r:id="rId1"/>
    <sheet xmlns:r="http://schemas.openxmlformats.org/officeDocument/2006/relationships" name="Resumo por Categoria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%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sz val="12"/>
    </font>
    <font>
      <b val="1"/>
      <color rgb="001E3A8A"/>
      <sz val="12"/>
    </font>
    <font>
      <b val="1"/>
      <color rgb="001E3A8A"/>
      <sz val="14"/>
    </font>
    <font>
      <b val="1"/>
      <color rgb="001E3A8A"/>
      <sz val="11"/>
    </font>
    <font>
      <sz val="10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2" borderId="1" applyAlignment="1" pivotButton="0" quotePrefix="0" xfId="0">
      <alignment horizontal="center"/>
    </xf>
    <xf numFmtId="0" fontId="2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2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3" fillId="4" borderId="1" applyAlignment="1" pivotButton="0" quotePrefix="0" xfId="0">
      <alignment horizontal="right"/>
    </xf>
    <xf numFmtId="164" fontId="4" fillId="4" borderId="1" pivotButton="0" quotePrefix="0" xfId="0"/>
    <xf numFmtId="0" fontId="3" fillId="4" borderId="1" applyAlignment="1" pivotButton="0" quotePrefix="0" xfId="0">
      <alignment horizontal="center"/>
    </xf>
    <xf numFmtId="0" fontId="0" fillId="0" borderId="0" applyAlignment="1" pivotButton="0" quotePrefix="0" xfId="0">
      <alignment horizontal="right"/>
    </xf>
    <xf numFmtId="1" fontId="0" fillId="2" borderId="1" applyAlignment="1" pivotButton="0" quotePrefix="0" xfId="0">
      <alignment horizontal="center"/>
    </xf>
    <xf numFmtId="0" fontId="4" fillId="4" borderId="1" applyAlignment="1" pivotButton="0" quotePrefix="0" xfId="0">
      <alignment horizontal="right"/>
    </xf>
    <xf numFmtId="164" fontId="5" fillId="4" borderId="1" pivotButton="0" quotePrefix="0" xfId="0"/>
    <xf numFmtId="0" fontId="6" fillId="0" borderId="0" applyAlignment="1" pivotButton="0" quotePrefix="0" xfId="0">
      <alignment horizontal="center"/>
    </xf>
    <xf numFmtId="0" fontId="2" fillId="3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3" fillId="4" borderId="1" pivotButton="0" quotePrefix="0" xfId="0"/>
    <xf numFmtId="164" fontId="3" fillId="4" borderId="1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Categoria</a:t>
            </a:r>
          </a:p>
        </rich>
      </tx>
    </title>
    <plotArea>
      <pieChart>
        <varyColors val="1"/>
        <ser>
          <idx val="0"/>
          <order val="0"/>
          <tx>
            <strRef>
              <f>'Resumo por Categoria'!B3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 por Categoria'!$A$4:$A$9</f>
            </numRef>
          </cat>
          <val>
            <numRef>
              <f>'Resumo por Categoria'!$B$4:$B$9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16" customWidth="1" min="1" max="1"/>
    <col width="25" customWidth="1" min="2" max="2"/>
    <col width="35" customWidth="1" min="3" max="3"/>
    <col width="12" customWidth="1" min="4" max="4"/>
    <col width="16" customWidth="1" min="5" max="5"/>
    <col width="16" customWidth="1" min="6" max="6"/>
    <col width="12" customWidth="1" min="7" max="7"/>
  </cols>
  <sheetData>
    <row r="1">
      <c r="A1" s="1" t="inlineStr">
        <is>
          <t>ORÇAMENTO DE PROJETO</t>
        </is>
      </c>
    </row>
    <row r="3">
      <c r="A3" t="inlineStr">
        <is>
          <t>Nome do Projeto:</t>
        </is>
      </c>
      <c r="B3" s="2" t="inlineStr">
        <is>
          <t>Sistema de Gestão Empresarial</t>
        </is>
      </c>
      <c r="C3" s="3" t="n"/>
      <c r="D3" s="4" t="n"/>
      <c r="E3" t="inlineStr">
        <is>
          <t>Data:</t>
        </is>
      </c>
      <c r="F3" s="5" t="inlineStr">
        <is>
          <t>05/02/2026</t>
        </is>
      </c>
    </row>
    <row r="4">
      <c r="A4" t="inlineStr">
        <is>
          <t>Cliente:</t>
        </is>
      </c>
      <c r="B4" s="2" t="inlineStr">
        <is>
          <t>Tecnologia Avançada SA</t>
        </is>
      </c>
      <c r="C4" s="3" t="n"/>
      <c r="D4" s="4" t="n"/>
      <c r="E4" t="inlineStr">
        <is>
          <t>Responsável:</t>
        </is>
      </c>
      <c r="F4" s="2" t="inlineStr">
        <is>
          <t>Maria Silva</t>
        </is>
      </c>
      <c r="G4" s="4" t="n"/>
    </row>
    <row r="5">
      <c r="A5" t="inlineStr">
        <is>
          <t>Prazo Estimado:</t>
        </is>
      </c>
      <c r="B5" s="2" t="inlineStr">
        <is>
          <t>90 dias</t>
        </is>
      </c>
      <c r="E5" t="inlineStr">
        <is>
          <t>Status:</t>
        </is>
      </c>
      <c r="F5" s="2" t="inlineStr">
        <is>
          <t>Em Aprovação</t>
        </is>
      </c>
      <c r="G5" s="4" t="n"/>
    </row>
    <row r="7">
      <c r="A7" s="6" t="inlineStr">
        <is>
          <t>Categoria</t>
        </is>
      </c>
      <c r="B7" s="6" t="inlineStr">
        <is>
          <t>Item</t>
        </is>
      </c>
      <c r="C7" s="6" t="inlineStr">
        <is>
          <t>Descrição</t>
        </is>
      </c>
      <c r="D7" s="6" t="inlineStr">
        <is>
          <t>Quantidade</t>
        </is>
      </c>
      <c r="E7" s="6" t="inlineStr">
        <is>
          <t>Valor Unitário</t>
        </is>
      </c>
      <c r="F7" s="6" t="inlineStr">
        <is>
          <t>Subtotal</t>
        </is>
      </c>
      <c r="G7" s="6" t="inlineStr">
        <is>
          <t>% do Total</t>
        </is>
      </c>
    </row>
    <row r="8">
      <c r="A8" s="7" t="inlineStr">
        <is>
          <t>Planejamento</t>
        </is>
      </c>
      <c r="B8" s="7" t="inlineStr">
        <is>
          <t>Levantamento de Requisitos</t>
        </is>
      </c>
      <c r="C8" s="7" t="inlineStr">
        <is>
          <t>Análise detalhada das necessidades</t>
        </is>
      </c>
      <c r="D8" s="5" t="n">
        <v>40</v>
      </c>
      <c r="E8" s="8" t="n">
        <v>150</v>
      </c>
      <c r="F8" s="9">
        <f>D8*E8</f>
        <v/>
      </c>
      <c r="G8" s="10">
        <f>F8/$F$25</f>
        <v/>
      </c>
    </row>
    <row r="9">
      <c r="A9" s="7" t="inlineStr">
        <is>
          <t>Planejamento</t>
        </is>
      </c>
      <c r="B9" s="7" t="inlineStr">
        <is>
          <t>Documentação Técnica</t>
        </is>
      </c>
      <c r="C9" s="7" t="inlineStr">
        <is>
          <t>Especificações e diagramas</t>
        </is>
      </c>
      <c r="D9" s="5" t="n">
        <v>30</v>
      </c>
      <c r="E9" s="8" t="n">
        <v>120</v>
      </c>
      <c r="F9" s="9">
        <f>D9*E9</f>
        <v/>
      </c>
      <c r="G9" s="10">
        <f>F9/$F$26</f>
        <v/>
      </c>
    </row>
    <row r="10">
      <c r="A10" s="7" t="inlineStr">
        <is>
          <t>Planejamento</t>
        </is>
      </c>
      <c r="B10" s="7" t="inlineStr">
        <is>
          <t>Prototipagem</t>
        </is>
      </c>
      <c r="C10" s="7" t="inlineStr">
        <is>
          <t>Protótipos de telas e fluxos</t>
        </is>
      </c>
      <c r="D10" s="5" t="n">
        <v>50</v>
      </c>
      <c r="E10" s="8" t="n">
        <v>100</v>
      </c>
      <c r="F10" s="9">
        <f>D10*E10</f>
        <v/>
      </c>
      <c r="G10" s="10">
        <f>F10/$F$27</f>
        <v/>
      </c>
    </row>
    <row r="11">
      <c r="A11" s="7" t="inlineStr">
        <is>
          <t>Desenvolvimento</t>
        </is>
      </c>
      <c r="B11" s="7" t="inlineStr">
        <is>
          <t>Backend - API</t>
        </is>
      </c>
      <c r="C11" s="7" t="inlineStr">
        <is>
          <t>Desenvolvimento de APIs REST</t>
        </is>
      </c>
      <c r="D11" s="5" t="n">
        <v>120</v>
      </c>
      <c r="E11" s="8" t="n">
        <v>180</v>
      </c>
      <c r="F11" s="9">
        <f>D11*E11</f>
        <v/>
      </c>
      <c r="G11" s="10">
        <f>F11/$F$28</f>
        <v/>
      </c>
    </row>
    <row r="12">
      <c r="A12" s="7" t="inlineStr">
        <is>
          <t>Desenvolvimento</t>
        </is>
      </c>
      <c r="B12" s="7" t="inlineStr">
        <is>
          <t>Frontend - Web</t>
        </is>
      </c>
      <c r="C12" s="7" t="inlineStr">
        <is>
          <t>Interface web responsiva</t>
        </is>
      </c>
      <c r="D12" s="5" t="n">
        <v>100</v>
      </c>
      <c r="E12" s="8" t="n">
        <v>160</v>
      </c>
      <c r="F12" s="9">
        <f>D12*E12</f>
        <v/>
      </c>
      <c r="G12" s="10">
        <f>F12/$F$29</f>
        <v/>
      </c>
    </row>
    <row r="13">
      <c r="A13" s="7" t="inlineStr">
        <is>
          <t>Desenvolvimento</t>
        </is>
      </c>
      <c r="B13" s="7" t="inlineStr">
        <is>
          <t>Mobile - App</t>
        </is>
      </c>
      <c r="C13" s="7" t="inlineStr">
        <is>
          <t>Aplicativo Android/iOS</t>
        </is>
      </c>
      <c r="D13" s="5" t="n">
        <v>150</v>
      </c>
      <c r="E13" s="8" t="n">
        <v>170</v>
      </c>
      <c r="F13" s="9">
        <f>D13*E13</f>
        <v/>
      </c>
      <c r="G13" s="10">
        <f>F13/$F$30</f>
        <v/>
      </c>
    </row>
    <row r="14">
      <c r="A14" s="7" t="inlineStr">
        <is>
          <t>Desenvolvimento</t>
        </is>
      </c>
      <c r="B14" s="7" t="inlineStr">
        <is>
          <t>Banco de Dados</t>
        </is>
      </c>
      <c r="C14" s="7" t="inlineStr">
        <is>
          <t>Modelagem e implementação</t>
        </is>
      </c>
      <c r="D14" s="5" t="n">
        <v>60</v>
      </c>
      <c r="E14" s="8" t="n">
        <v>150</v>
      </c>
      <c r="F14" s="9">
        <f>D14*E14</f>
        <v/>
      </c>
      <c r="G14" s="10">
        <f>F14/$F$31</f>
        <v/>
      </c>
    </row>
    <row r="15">
      <c r="A15" s="7" t="inlineStr">
        <is>
          <t>Infraestrutura</t>
        </is>
      </c>
      <c r="B15" s="7" t="inlineStr">
        <is>
          <t>Servidor Cloud</t>
        </is>
      </c>
      <c r="C15" s="7" t="inlineStr">
        <is>
          <t>Hospedagem por 12 meses</t>
        </is>
      </c>
      <c r="D15" s="5" t="n">
        <v>12</v>
      </c>
      <c r="E15" s="8" t="n">
        <v>450</v>
      </c>
      <c r="F15" s="9">
        <f>D15*E15</f>
        <v/>
      </c>
      <c r="G15" s="10">
        <f>F15/$F$32</f>
        <v/>
      </c>
    </row>
    <row r="16">
      <c r="A16" s="7" t="inlineStr">
        <is>
          <t>Infraestrutura</t>
        </is>
      </c>
      <c r="B16" s="7" t="inlineStr">
        <is>
          <t>Domínio e SSL</t>
        </is>
      </c>
      <c r="C16" s="7" t="inlineStr">
        <is>
          <t>Registro e certificado</t>
        </is>
      </c>
      <c r="D16" s="5" t="n">
        <v>1</v>
      </c>
      <c r="E16" s="8" t="n">
        <v>800</v>
      </c>
      <c r="F16" s="9">
        <f>D16*E16</f>
        <v/>
      </c>
      <c r="G16" s="10">
        <f>F16/$F$33</f>
        <v/>
      </c>
    </row>
    <row r="17">
      <c r="A17" s="7" t="inlineStr">
        <is>
          <t>Infraestrutura</t>
        </is>
      </c>
      <c r="B17" s="7" t="inlineStr">
        <is>
          <t>CDN e Storage</t>
        </is>
      </c>
      <c r="C17" s="7" t="inlineStr">
        <is>
          <t>Armazenamento e entrega</t>
        </is>
      </c>
      <c r="D17" s="5" t="n">
        <v>12</v>
      </c>
      <c r="E17" s="8" t="n">
        <v>280</v>
      </c>
      <c r="F17" s="9">
        <f>D17*E17</f>
        <v/>
      </c>
      <c r="G17" s="10">
        <f>F17/$F$34</f>
        <v/>
      </c>
    </row>
    <row r="18">
      <c r="A18" s="7" t="inlineStr">
        <is>
          <t>Testes</t>
        </is>
      </c>
      <c r="B18" s="7" t="inlineStr">
        <is>
          <t>Testes Unitários</t>
        </is>
      </c>
      <c r="C18" s="7" t="inlineStr">
        <is>
          <t>Testes automatizados</t>
        </is>
      </c>
      <c r="D18" s="5" t="n">
        <v>40</v>
      </c>
      <c r="E18" s="8" t="n">
        <v>130</v>
      </c>
      <c r="F18" s="9">
        <f>D18*E18</f>
        <v/>
      </c>
      <c r="G18" s="10">
        <f>F18/$F$35</f>
        <v/>
      </c>
    </row>
    <row r="19">
      <c r="A19" s="7" t="inlineStr">
        <is>
          <t>Testes</t>
        </is>
      </c>
      <c r="B19" s="7" t="inlineStr">
        <is>
          <t>Testes de Integração</t>
        </is>
      </c>
      <c r="C19" s="7" t="inlineStr">
        <is>
          <t>Validação de integrações</t>
        </is>
      </c>
      <c r="D19" s="5" t="n">
        <v>30</v>
      </c>
      <c r="E19" s="8" t="n">
        <v>140</v>
      </c>
      <c r="F19" s="9">
        <f>D19*E19</f>
        <v/>
      </c>
      <c r="G19" s="10">
        <f>F19/$F$36</f>
        <v/>
      </c>
    </row>
    <row r="20">
      <c r="A20" s="7" t="inlineStr">
        <is>
          <t>Testes</t>
        </is>
      </c>
      <c r="B20" s="7" t="inlineStr">
        <is>
          <t>Testes de Usabilidade</t>
        </is>
      </c>
      <c r="C20" s="7" t="inlineStr">
        <is>
          <t>Avaliação com usuários</t>
        </is>
      </c>
      <c r="D20" s="5" t="n">
        <v>20</v>
      </c>
      <c r="E20" s="8" t="n">
        <v>180</v>
      </c>
      <c r="F20" s="9">
        <f>D20*E20</f>
        <v/>
      </c>
      <c r="G20" s="10">
        <f>F20/$F$37</f>
        <v/>
      </c>
    </row>
    <row r="21">
      <c r="A21" s="7" t="inlineStr">
        <is>
          <t>Implantação</t>
        </is>
      </c>
      <c r="B21" s="7" t="inlineStr">
        <is>
          <t>Deploy em Produção</t>
        </is>
      </c>
      <c r="C21" s="7" t="inlineStr">
        <is>
          <t>Publicação do sistema</t>
        </is>
      </c>
      <c r="D21" s="5" t="n">
        <v>16</v>
      </c>
      <c r="E21" s="8" t="n">
        <v>200</v>
      </c>
      <c r="F21" s="9">
        <f>D21*E21</f>
        <v/>
      </c>
      <c r="G21" s="10">
        <f>F21/$F$38</f>
        <v/>
      </c>
    </row>
    <row r="22">
      <c r="A22" s="7" t="inlineStr">
        <is>
          <t>Implantação</t>
        </is>
      </c>
      <c r="B22" s="7" t="inlineStr">
        <is>
          <t>Treinamento Usuários</t>
        </is>
      </c>
      <c r="C22" s="7" t="inlineStr">
        <is>
          <t>Capacitação da equipe</t>
        </is>
      </c>
      <c r="D22" s="5" t="n">
        <v>24</v>
      </c>
      <c r="E22" s="8" t="n">
        <v>150</v>
      </c>
      <c r="F22" s="9">
        <f>D22*E22</f>
        <v/>
      </c>
      <c r="G22" s="10">
        <f>F22/$F$39</f>
        <v/>
      </c>
    </row>
    <row r="23">
      <c r="A23" s="7" t="inlineStr">
        <is>
          <t>Suporte</t>
        </is>
      </c>
      <c r="B23" s="7" t="inlineStr">
        <is>
          <t>Suporte Inicial - 3 meses</t>
        </is>
      </c>
      <c r="C23" s="7" t="inlineStr">
        <is>
          <t>Atendimento pós-implantação</t>
        </is>
      </c>
      <c r="D23" s="5" t="n">
        <v>3</v>
      </c>
      <c r="E23" s="8" t="n">
        <v>1200</v>
      </c>
      <c r="F23" s="9">
        <f>D23*E23</f>
        <v/>
      </c>
      <c r="G23" s="10">
        <f>F23/$F$40</f>
        <v/>
      </c>
    </row>
    <row r="24">
      <c r="E24" s="11" t="inlineStr">
        <is>
          <t>TOTAL:</t>
        </is>
      </c>
      <c r="F24" s="12">
        <f>SUM(F8:F23)</f>
        <v/>
      </c>
      <c r="G24" s="13" t="inlineStr">
        <is>
          <t>100%</t>
        </is>
      </c>
    </row>
    <row r="26">
      <c r="E26" s="14" t="inlineStr">
        <is>
          <t>Desconto (%):</t>
        </is>
      </c>
      <c r="F26" s="15" t="n">
        <v>10</v>
      </c>
    </row>
    <row r="27">
      <c r="E27" s="14" t="inlineStr">
        <is>
          <t>Valor do Desconto:</t>
        </is>
      </c>
      <c r="F27" s="9">
        <f>$F$24*(F26/100)</f>
        <v/>
      </c>
    </row>
    <row r="28">
      <c r="E28" s="16" t="inlineStr">
        <is>
          <t>VALOR FINAL:</t>
        </is>
      </c>
      <c r="F28" s="17">
        <f>$F$24-F27</f>
        <v/>
      </c>
    </row>
  </sheetData>
  <mergeCells count="5">
    <mergeCell ref="A1:G1"/>
    <mergeCell ref="B3:D3"/>
    <mergeCell ref="B4:D4"/>
    <mergeCell ref="F4:G4"/>
    <mergeCell ref="F5:G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4" customWidth="1" min="3" max="3"/>
    <col width="10" customWidth="1" min="4" max="4"/>
  </cols>
  <sheetData>
    <row r="1">
      <c r="A1" s="18" t="inlineStr">
        <is>
          <t>RESUMO POR CATEGORIA</t>
        </is>
      </c>
    </row>
    <row r="3">
      <c r="A3" s="19" t="inlineStr">
        <is>
          <t>Categoria</t>
        </is>
      </c>
      <c r="B3" s="19" t="inlineStr">
        <is>
          <t>Valor Total</t>
        </is>
      </c>
      <c r="C3" s="19" t="inlineStr">
        <is>
          <t>% do Total</t>
        </is>
      </c>
      <c r="D3" s="19" t="inlineStr">
        <is>
          <t>Itens</t>
        </is>
      </c>
    </row>
    <row r="4">
      <c r="A4" s="7" t="inlineStr">
        <is>
          <t>Planejamento</t>
        </is>
      </c>
      <c r="B4" s="9">
        <f>SUMIF(Orçamento!$A$8:$A$23,A4,Orçamento!$F$8:$F$23)</f>
        <v/>
      </c>
      <c r="C4" s="10">
        <f>B4/Orçamento!$F$24</f>
        <v/>
      </c>
      <c r="D4" s="20">
        <f>COUNTIF(Orçamento!$A$8:$A$23,A4)</f>
        <v/>
      </c>
    </row>
    <row r="5">
      <c r="A5" s="7" t="inlineStr">
        <is>
          <t>Desenvolvimento</t>
        </is>
      </c>
      <c r="B5" s="9">
        <f>SUMIF(Orçamento!$A$8:$A$23,A5,Orçamento!$F$8:$F$23)</f>
        <v/>
      </c>
      <c r="C5" s="10">
        <f>B5/Orçamento!$F$24</f>
        <v/>
      </c>
      <c r="D5" s="20">
        <f>COUNTIF(Orçamento!$A$8:$A$23,A5)</f>
        <v/>
      </c>
    </row>
    <row r="6">
      <c r="A6" s="7" t="inlineStr">
        <is>
          <t>Infraestrutura</t>
        </is>
      </c>
      <c r="B6" s="9">
        <f>SUMIF(Orçamento!$A$8:$A$23,A6,Orçamento!$F$8:$F$23)</f>
        <v/>
      </c>
      <c r="C6" s="10">
        <f>B6/Orçamento!$F$24</f>
        <v/>
      </c>
      <c r="D6" s="20">
        <f>COUNTIF(Orçamento!$A$8:$A$23,A6)</f>
        <v/>
      </c>
    </row>
    <row r="7">
      <c r="A7" s="7" t="inlineStr">
        <is>
          <t>Testes</t>
        </is>
      </c>
      <c r="B7" s="9">
        <f>SUMIF(Orçamento!$A$8:$A$23,A7,Orçamento!$F$8:$F$23)</f>
        <v/>
      </c>
      <c r="C7" s="10">
        <f>B7/Orçamento!$F$24</f>
        <v/>
      </c>
      <c r="D7" s="20">
        <f>COUNTIF(Orçamento!$A$8:$A$23,A7)</f>
        <v/>
      </c>
    </row>
    <row r="8">
      <c r="A8" s="7" t="inlineStr">
        <is>
          <t>Implantação</t>
        </is>
      </c>
      <c r="B8" s="9">
        <f>SUMIF(Orçamento!$A$8:$A$23,A8,Orçamento!$F$8:$F$23)</f>
        <v/>
      </c>
      <c r="C8" s="10">
        <f>B8/Orçamento!$F$24</f>
        <v/>
      </c>
      <c r="D8" s="20">
        <f>COUNTIF(Orçamento!$A$8:$A$23,A8)</f>
        <v/>
      </c>
    </row>
    <row r="9">
      <c r="A9" s="7" t="inlineStr">
        <is>
          <t>Suporte</t>
        </is>
      </c>
      <c r="B9" s="9">
        <f>SUMIF(Orçamento!$A$8:$A$23,A9,Orçamento!$F$8:$F$23)</f>
        <v/>
      </c>
      <c r="C9" s="10">
        <f>B9/Orçamento!$F$24</f>
        <v/>
      </c>
      <c r="D9" s="20">
        <f>COUNTIF(Orçamento!$A$8:$A$23,A9)</f>
        <v/>
      </c>
    </row>
    <row r="10">
      <c r="A10" s="21" t="inlineStr">
        <is>
          <t>TOTAL:</t>
        </is>
      </c>
      <c r="B10" s="22">
        <f>SUM(B4:B9)</f>
        <v/>
      </c>
      <c r="C10" s="13" t="inlineStr">
        <is>
          <t>100%</t>
        </is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8" t="inlineStr">
        <is>
          <t>COMO USAR ESTA PLANILHA DE ORÇAMENTO</t>
        </is>
      </c>
    </row>
    <row r="2">
      <c r="A2" t="inlineStr"/>
    </row>
    <row r="3">
      <c r="A3" s="23" t="inlineStr">
        <is>
          <t>1. DADOS DO PROJETO (Aba Orçamento)</t>
        </is>
      </c>
    </row>
    <row r="4">
      <c r="A4" s="24" t="inlineStr">
        <is>
          <t xml:space="preserve">   • Preencha os campos amarelos com as informações do seu projeto</t>
        </is>
      </c>
    </row>
    <row r="5">
      <c r="A5" s="24" t="inlineStr">
        <is>
          <t xml:space="preserve">   • Nome do projeto, cliente, responsável e prazo</t>
        </is>
      </c>
    </row>
    <row r="6">
      <c r="A6" t="inlineStr"/>
    </row>
    <row r="7">
      <c r="A7" s="23" t="inlineStr">
        <is>
          <t>2. ITENS DO ORÇAMENTO</t>
        </is>
      </c>
    </row>
    <row r="8">
      <c r="A8" s="24" t="inlineStr">
        <is>
          <t xml:space="preserve">   • As células amarelas são editáveis:</t>
        </is>
      </c>
    </row>
    <row r="9">
      <c r="A9" s="24" t="inlineStr">
        <is>
          <t xml:space="preserve">     - Quantidade: número de horas, unidades ou meses</t>
        </is>
      </c>
    </row>
    <row r="10">
      <c r="A10" s="24" t="inlineStr">
        <is>
          <t xml:space="preserve">     - Valor Unitário: preço por unidade em reais</t>
        </is>
      </c>
    </row>
    <row r="11">
      <c r="A11" s="24" t="inlineStr">
        <is>
          <t xml:space="preserve">   • O Subtotal é calculado automaticamente (Quantidade × Valor Unitário)</t>
        </is>
      </c>
    </row>
    <row r="12">
      <c r="A12" s="24" t="inlineStr">
        <is>
          <t xml:space="preserve">   • Adicione ou remova linhas conforme necessário</t>
        </is>
      </c>
    </row>
    <row r="13">
      <c r="A13" t="inlineStr"/>
    </row>
    <row r="14">
      <c r="A14" s="23" t="inlineStr">
        <is>
          <t>3. DESCONTO</t>
        </is>
      </c>
    </row>
    <row r="15">
      <c r="A15" s="24" t="inlineStr">
        <is>
          <t xml:space="preserve">   • Ajuste o percentual de desconto na célula amarela</t>
        </is>
      </c>
    </row>
    <row r="16">
      <c r="A16" s="24" t="inlineStr">
        <is>
          <t xml:space="preserve">   • O valor final é calculado automaticamente</t>
        </is>
      </c>
    </row>
    <row r="17">
      <c r="A17" t="inlineStr"/>
    </row>
    <row r="18">
      <c r="A18" s="23" t="inlineStr">
        <is>
          <t>4. RESUMO POR CATEGORIA</t>
        </is>
      </c>
    </row>
    <row r="19">
      <c r="A19" s="24" t="inlineStr">
        <is>
          <t xml:space="preserve">   • Veja a distribuição dos custos por categoria</t>
        </is>
      </c>
    </row>
    <row r="20">
      <c r="A20" s="24" t="inlineStr">
        <is>
          <t xml:space="preserve">   • Gráfico mostra visualmente a proporção de cada área</t>
        </is>
      </c>
    </row>
    <row r="21">
      <c r="A21" t="inlineStr"/>
    </row>
    <row r="22">
      <c r="A22" s="23" t="inlineStr">
        <is>
          <t>5. DICAS IMPORTANTES</t>
        </is>
      </c>
    </row>
    <row r="23">
      <c r="A23" s="24" t="inlineStr">
        <is>
          <t xml:space="preserve">   • Sempre salve uma cópia antes de fazer alterações</t>
        </is>
      </c>
    </row>
    <row r="24">
      <c r="A24" s="24" t="inlineStr">
        <is>
          <t xml:space="preserve">   • Use categorias consistentes para melhor organização</t>
        </is>
      </c>
    </row>
    <row r="25">
      <c r="A25" s="24" t="inlineStr">
        <is>
          <t xml:space="preserve">   • Revise os valores antes de enviar ao cliente</t>
        </is>
      </c>
    </row>
    <row r="26">
      <c r="A26" s="24" t="inlineStr">
        <is>
          <t xml:space="preserve">   • As fórmulas são protegidas - edite apenas células amarelas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2026-02-05T23:16:25Z</dcterms:created>
  <dcterms:modified xmlns:dcterms="http://purl.org/dc/terms/" xmlns:xsi="http://www.w3.org/2001/XMLSchema-instance" xsi:type="dcterms:W3CDTF">2026-02-05T23:16:25Z</dcterms:modified>
</cp:coreProperties>
</file>