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mulador" sheetId="1" state="visible" r:id="rId1"/>
    <sheet xmlns:r="http://schemas.openxmlformats.org/officeDocument/2006/relationships" name="Tabela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000&quot;%&quot;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</font>
    <font>
      <b val="1"/>
      <sz val="11"/>
    </font>
    <font>
      <i val="1"/>
      <color rgb="00666666"/>
      <sz val="10"/>
    </font>
    <font>
      <b val="1"/>
      <color rgb="001E3A8A"/>
      <sz val="14"/>
    </font>
    <font>
      <b val="1"/>
      <color rgb="00FFFFFF"/>
      <sz val="11"/>
    </font>
    <font>
      <sz val="10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1E3A8A"/>
        <bgColor rgb="001E3A8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164" fontId="0" fillId="2" borderId="1" pivotButton="0" quotePrefix="0" xfId="0"/>
    <xf numFmtId="164" fontId="3" fillId="0" borderId="1" pivotButton="0" quotePrefix="0" xfId="0"/>
    <xf numFmtId="10" fontId="0" fillId="0" borderId="1" pivotButton="0" quotePrefix="0" xfId="0"/>
    <xf numFmtId="1" fontId="0" fillId="2" borderId="1" pivotButton="0" quotePrefix="0" xfId="0"/>
    <xf numFmtId="2" fontId="0" fillId="2" borderId="1" pivotButton="0" quotePrefix="0" xfId="0"/>
    <xf numFmtId="165" fontId="0" fillId="0" borderId="1" pivotButton="0" quotePrefix="0" xfId="0"/>
    <xf numFmtId="0" fontId="0" fillId="2" borderId="1" applyAlignment="1" pivotButton="0" quotePrefix="0" xfId="0">
      <alignment horizontal="center"/>
    </xf>
    <xf numFmtId="164" fontId="4" fillId="3" borderId="1" pivotButton="0" quotePrefix="0" xfId="0"/>
    <xf numFmtId="164" fontId="2" fillId="3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0" fontId="3" fillId="0" borderId="1" pivotButton="0" quotePrefix="0" xfId="0"/>
    <xf numFmtId="164" fontId="3" fillId="3" borderId="1" pivotButton="0" quotePrefix="0" xfId="0"/>
    <xf numFmtId="0" fontId="6" fillId="0" borderId="0" applyAlignment="1" pivotButton="0" quotePrefix="0" xfId="0">
      <alignment horizontal="center"/>
    </xf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26"/>
  <sheetViews>
    <sheetView workbookViewId="0">
      <selection activeCell="A1" sqref="A1"/>
    </sheetView>
  </sheetViews>
  <sheetFormatPr baseColWidth="8" defaultRowHeight="15"/>
  <cols>
    <col width="28" customWidth="1" min="2" max="2"/>
    <col width="18" customWidth="1" min="3" max="3"/>
    <col width="3" customWidth="1" min="4" max="4"/>
    <col width="18" customWidth="1" min="5" max="5"/>
  </cols>
  <sheetData>
    <row r="2">
      <c r="B2" s="1" t="inlineStr">
        <is>
          <t>SIMULADOR DE FINANCIAMENTO IMOBILIÁRIO</t>
        </is>
      </c>
    </row>
    <row r="4">
      <c r="B4" s="2" t="inlineStr">
        <is>
          <t>DADOS DO FINANCIAMENTO</t>
        </is>
      </c>
    </row>
    <row r="6">
      <c r="B6" t="inlineStr">
        <is>
          <t>Valor do Imóvel:</t>
        </is>
      </c>
      <c r="C6" s="3" t="n">
        <v>450000</v>
      </c>
    </row>
    <row r="7">
      <c r="B7" t="inlineStr">
        <is>
          <t>Valor de Entrada:</t>
        </is>
      </c>
      <c r="C7" s="3" t="n">
        <v>90000</v>
      </c>
    </row>
    <row r="8">
      <c r="B8" t="inlineStr">
        <is>
          <t>Valor a Financiar:</t>
        </is>
      </c>
      <c r="C8" s="4">
        <f>C6-C7</f>
        <v/>
      </c>
    </row>
    <row r="9">
      <c r="B9" t="inlineStr">
        <is>
          <t>% de Entrada:</t>
        </is>
      </c>
      <c r="C9" s="5">
        <f>C7/C6</f>
        <v/>
      </c>
    </row>
    <row r="11">
      <c r="B11" t="inlineStr">
        <is>
          <t>Prazo (meses):</t>
        </is>
      </c>
      <c r="C11" s="6" t="n">
        <v>360</v>
      </c>
    </row>
    <row r="12">
      <c r="B12" t="inlineStr">
        <is>
          <t>Taxa de Juros (% ao ano):</t>
        </is>
      </c>
      <c r="C12" s="7" t="n">
        <v>10.5</v>
      </c>
    </row>
    <row r="13">
      <c r="B13" t="inlineStr">
        <is>
          <t>Taxa Mensal:</t>
        </is>
      </c>
      <c r="C13" s="8">
        <f>((1+C12/100)^(1/12)-1)*100</f>
        <v/>
      </c>
    </row>
    <row r="15">
      <c r="B15" t="inlineStr">
        <is>
          <t>Sistema de Amortização:</t>
        </is>
      </c>
      <c r="C15" s="9" t="inlineStr">
        <is>
          <t>SAC</t>
        </is>
      </c>
    </row>
    <row r="17">
      <c r="B17" s="2" t="inlineStr">
        <is>
          <t>RESULTADO DO FINANCIAMENTO</t>
        </is>
      </c>
    </row>
    <row r="19">
      <c r="B19" t="inlineStr">
        <is>
          <t>Valor da Primeira Parcela:</t>
        </is>
      </c>
      <c r="C19" s="10">
        <f>IF(C15="SAC",C8/C11+C8*(C13/100),IF(C15="PRICE",(C8*(C13/100))/(1-(1+C13/100)^(-C11)),0))</f>
        <v/>
      </c>
    </row>
    <row r="20">
      <c r="B20" t="inlineStr">
        <is>
          <t>Valor da Última Parcela:</t>
        </is>
      </c>
      <c r="C20" s="10">
        <f>IF(C15="SAC",C8/C11+(C8/C11)*(C13/100),C19)</f>
        <v/>
      </c>
    </row>
    <row r="21">
      <c r="B21" t="inlineStr">
        <is>
          <t>Total de Juros:</t>
        </is>
      </c>
      <c r="C21" s="10">
        <f>SUMIF(Tabela!$E:$E,"&gt;0",Tabela!$E:$E)</f>
        <v/>
      </c>
    </row>
    <row r="22">
      <c r="B22" t="inlineStr">
        <is>
          <t>Total a Pagar:</t>
        </is>
      </c>
      <c r="C22" s="10">
        <f>C8+C21</f>
        <v/>
      </c>
    </row>
    <row r="24">
      <c r="B24" t="inlineStr">
        <is>
          <t>Custo Total:</t>
        </is>
      </c>
      <c r="C24" s="11">
        <f>C7+C22</f>
        <v/>
      </c>
    </row>
    <row r="26">
      <c r="B26" s="12" t="inlineStr">
        <is>
          <t>📊 Ver tabela completa de parcelas na aba "Tabela"</t>
        </is>
      </c>
    </row>
  </sheetData>
  <mergeCells count="1"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366"/>
  <sheetViews>
    <sheetView workbookViewId="0">
      <selection activeCell="A1" sqref="A1"/>
    </sheetView>
  </sheetViews>
  <sheetFormatPr baseColWidth="8" defaultRowHeight="15"/>
  <cols>
    <col width="12" customWidth="1" min="2" max="2"/>
    <col width="16" customWidth="1" min="3" max="3"/>
    <col width="16" customWidth="1" min="4" max="4"/>
    <col width="18" customWidth="1" min="5" max="5"/>
    <col width="18" customWidth="1" min="6" max="6"/>
  </cols>
  <sheetData>
    <row r="2">
      <c r="B2" s="13" t="inlineStr">
        <is>
          <t>TABELA DE AMORTIZAÇÃO SAC</t>
        </is>
      </c>
    </row>
    <row r="4">
      <c r="B4" s="14" t="inlineStr">
        <is>
          <t>Parcela</t>
        </is>
      </c>
      <c r="C4" s="14" t="inlineStr">
        <is>
          <t>Amortização</t>
        </is>
      </c>
      <c r="D4" s="14" t="inlineStr">
        <is>
          <t>Juros</t>
        </is>
      </c>
      <c r="E4" s="14" t="inlineStr">
        <is>
          <t>Valor da Parcela</t>
        </is>
      </c>
      <c r="F4" s="14" t="inlineStr">
        <is>
          <t>Saldo Devedor</t>
        </is>
      </c>
    </row>
    <row r="5">
      <c r="B5" s="15" t="n">
        <v>1</v>
      </c>
      <c r="C5" s="16">
        <f>Simulador!$C$8/Simulador!$C$11</f>
        <v/>
      </c>
      <c r="D5" s="16">
        <f>Simulador!$C$8*(Simulador!$C$13/100)</f>
        <v/>
      </c>
      <c r="E5" s="4">
        <f>C5+D5</f>
        <v/>
      </c>
      <c r="F5" s="16">
        <f>Simulador!$C$8-C5</f>
        <v/>
      </c>
    </row>
    <row r="6">
      <c r="B6" s="15" t="n">
        <v>2</v>
      </c>
      <c r="C6" s="16">
        <f>Simulador!$C$8/Simulador!$C$11</f>
        <v/>
      </c>
      <c r="D6" s="16">
        <f>F5*(Simulador!$C$13/100)</f>
        <v/>
      </c>
      <c r="E6" s="4">
        <f>C6+D6</f>
        <v/>
      </c>
      <c r="F6" s="16">
        <f>F5-C6</f>
        <v/>
      </c>
    </row>
    <row r="7">
      <c r="B7" s="15" t="n">
        <v>3</v>
      </c>
      <c r="C7" s="16">
        <f>Simulador!$C$8/Simulador!$C$11</f>
        <v/>
      </c>
      <c r="D7" s="16">
        <f>F6*(Simulador!$C$13/100)</f>
        <v/>
      </c>
      <c r="E7" s="4">
        <f>C7+D7</f>
        <v/>
      </c>
      <c r="F7" s="16">
        <f>F6-C7</f>
        <v/>
      </c>
    </row>
    <row r="8">
      <c r="B8" s="15" t="n">
        <v>4</v>
      </c>
      <c r="C8" s="16">
        <f>Simulador!$C$8/Simulador!$C$11</f>
        <v/>
      </c>
      <c r="D8" s="16">
        <f>F7*(Simulador!$C$13/100)</f>
        <v/>
      </c>
      <c r="E8" s="4">
        <f>C8+D8</f>
        <v/>
      </c>
      <c r="F8" s="16">
        <f>F7-C8</f>
        <v/>
      </c>
    </row>
    <row r="9">
      <c r="B9" s="15" t="n">
        <v>5</v>
      </c>
      <c r="C9" s="16">
        <f>Simulador!$C$8/Simulador!$C$11</f>
        <v/>
      </c>
      <c r="D9" s="16">
        <f>F8*(Simulador!$C$13/100)</f>
        <v/>
      </c>
      <c r="E9" s="4">
        <f>C9+D9</f>
        <v/>
      </c>
      <c r="F9" s="16">
        <f>F8-C9</f>
        <v/>
      </c>
    </row>
    <row r="10">
      <c r="B10" s="15" t="n">
        <v>6</v>
      </c>
      <c r="C10" s="16">
        <f>Simulador!$C$8/Simulador!$C$11</f>
        <v/>
      </c>
      <c r="D10" s="16">
        <f>F9*(Simulador!$C$13/100)</f>
        <v/>
      </c>
      <c r="E10" s="4">
        <f>C10+D10</f>
        <v/>
      </c>
      <c r="F10" s="16">
        <f>F9-C10</f>
        <v/>
      </c>
    </row>
    <row r="11">
      <c r="B11" s="15" t="n">
        <v>7</v>
      </c>
      <c r="C11" s="16">
        <f>Simulador!$C$8/Simulador!$C$11</f>
        <v/>
      </c>
      <c r="D11" s="16">
        <f>F10*(Simulador!$C$13/100)</f>
        <v/>
      </c>
      <c r="E11" s="4">
        <f>C11+D11</f>
        <v/>
      </c>
      <c r="F11" s="16">
        <f>F10-C11</f>
        <v/>
      </c>
    </row>
    <row r="12">
      <c r="B12" s="15" t="n">
        <v>8</v>
      </c>
      <c r="C12" s="16">
        <f>Simulador!$C$8/Simulador!$C$11</f>
        <v/>
      </c>
      <c r="D12" s="16">
        <f>F11*(Simulador!$C$13/100)</f>
        <v/>
      </c>
      <c r="E12" s="4">
        <f>C12+D12</f>
        <v/>
      </c>
      <c r="F12" s="16">
        <f>F11-C12</f>
        <v/>
      </c>
    </row>
    <row r="13">
      <c r="B13" s="15" t="n">
        <v>9</v>
      </c>
      <c r="C13" s="16">
        <f>Simulador!$C$8/Simulador!$C$11</f>
        <v/>
      </c>
      <c r="D13" s="16">
        <f>F12*(Simulador!$C$13/100)</f>
        <v/>
      </c>
      <c r="E13" s="4">
        <f>C13+D13</f>
        <v/>
      </c>
      <c r="F13" s="16">
        <f>F12-C13</f>
        <v/>
      </c>
    </row>
    <row r="14">
      <c r="B14" s="15" t="n">
        <v>10</v>
      </c>
      <c r="C14" s="16">
        <f>Simulador!$C$8/Simulador!$C$11</f>
        <v/>
      </c>
      <c r="D14" s="16">
        <f>F13*(Simulador!$C$13/100)</f>
        <v/>
      </c>
      <c r="E14" s="4">
        <f>C14+D14</f>
        <v/>
      </c>
      <c r="F14" s="16">
        <f>F13-C14</f>
        <v/>
      </c>
    </row>
    <row r="15">
      <c r="B15" s="15" t="n">
        <v>11</v>
      </c>
      <c r="C15" s="16">
        <f>Simulador!$C$8/Simulador!$C$11</f>
        <v/>
      </c>
      <c r="D15" s="16">
        <f>F14*(Simulador!$C$13/100)</f>
        <v/>
      </c>
      <c r="E15" s="4">
        <f>C15+D15</f>
        <v/>
      </c>
      <c r="F15" s="16">
        <f>F14-C15</f>
        <v/>
      </c>
    </row>
    <row r="16">
      <c r="B16" s="15" t="n">
        <v>12</v>
      </c>
      <c r="C16" s="16">
        <f>Simulador!$C$8/Simulador!$C$11</f>
        <v/>
      </c>
      <c r="D16" s="16">
        <f>F15*(Simulador!$C$13/100)</f>
        <v/>
      </c>
      <c r="E16" s="4">
        <f>C16+D16</f>
        <v/>
      </c>
      <c r="F16" s="16">
        <f>F15-C16</f>
        <v/>
      </c>
    </row>
    <row r="17">
      <c r="B17" s="15" t="n">
        <v>13</v>
      </c>
      <c r="C17" s="16">
        <f>Simulador!$C$8/Simulador!$C$11</f>
        <v/>
      </c>
      <c r="D17" s="16">
        <f>F16*(Simulador!$C$13/100)</f>
        <v/>
      </c>
      <c r="E17" s="4">
        <f>C17+D17</f>
        <v/>
      </c>
      <c r="F17" s="16">
        <f>F16-C17</f>
        <v/>
      </c>
    </row>
    <row r="18">
      <c r="B18" s="15" t="n">
        <v>14</v>
      </c>
      <c r="C18" s="16">
        <f>Simulador!$C$8/Simulador!$C$11</f>
        <v/>
      </c>
      <c r="D18" s="16">
        <f>F17*(Simulador!$C$13/100)</f>
        <v/>
      </c>
      <c r="E18" s="4">
        <f>C18+D18</f>
        <v/>
      </c>
      <c r="F18" s="16">
        <f>F17-C18</f>
        <v/>
      </c>
    </row>
    <row r="19">
      <c r="B19" s="15" t="n">
        <v>15</v>
      </c>
      <c r="C19" s="16">
        <f>Simulador!$C$8/Simulador!$C$11</f>
        <v/>
      </c>
      <c r="D19" s="16">
        <f>F18*(Simulador!$C$13/100)</f>
        <v/>
      </c>
      <c r="E19" s="4">
        <f>C19+D19</f>
        <v/>
      </c>
      <c r="F19" s="16">
        <f>F18-C19</f>
        <v/>
      </c>
    </row>
    <row r="20">
      <c r="B20" s="15" t="n">
        <v>16</v>
      </c>
      <c r="C20" s="16">
        <f>Simulador!$C$8/Simulador!$C$11</f>
        <v/>
      </c>
      <c r="D20" s="16">
        <f>F19*(Simulador!$C$13/100)</f>
        <v/>
      </c>
      <c r="E20" s="4">
        <f>C20+D20</f>
        <v/>
      </c>
      <c r="F20" s="16">
        <f>F19-C20</f>
        <v/>
      </c>
    </row>
    <row r="21">
      <c r="B21" s="15" t="n">
        <v>17</v>
      </c>
      <c r="C21" s="16">
        <f>Simulador!$C$8/Simulador!$C$11</f>
        <v/>
      </c>
      <c r="D21" s="16">
        <f>F20*(Simulador!$C$13/100)</f>
        <v/>
      </c>
      <c r="E21" s="4">
        <f>C21+D21</f>
        <v/>
      </c>
      <c r="F21" s="16">
        <f>F20-C21</f>
        <v/>
      </c>
    </row>
    <row r="22">
      <c r="B22" s="15" t="n">
        <v>18</v>
      </c>
      <c r="C22" s="16">
        <f>Simulador!$C$8/Simulador!$C$11</f>
        <v/>
      </c>
      <c r="D22" s="16">
        <f>F21*(Simulador!$C$13/100)</f>
        <v/>
      </c>
      <c r="E22" s="4">
        <f>C22+D22</f>
        <v/>
      </c>
      <c r="F22" s="16">
        <f>F21-C22</f>
        <v/>
      </c>
    </row>
    <row r="23">
      <c r="B23" s="15" t="n">
        <v>19</v>
      </c>
      <c r="C23" s="16">
        <f>Simulador!$C$8/Simulador!$C$11</f>
        <v/>
      </c>
      <c r="D23" s="16">
        <f>F22*(Simulador!$C$13/100)</f>
        <v/>
      </c>
      <c r="E23" s="4">
        <f>C23+D23</f>
        <v/>
      </c>
      <c r="F23" s="16">
        <f>F22-C23</f>
        <v/>
      </c>
    </row>
    <row r="24">
      <c r="B24" s="15" t="n">
        <v>20</v>
      </c>
      <c r="C24" s="16">
        <f>Simulador!$C$8/Simulador!$C$11</f>
        <v/>
      </c>
      <c r="D24" s="16">
        <f>F23*(Simulador!$C$13/100)</f>
        <v/>
      </c>
      <c r="E24" s="4">
        <f>C24+D24</f>
        <v/>
      </c>
      <c r="F24" s="16">
        <f>F23-C24</f>
        <v/>
      </c>
    </row>
    <row r="25">
      <c r="B25" s="15" t="n">
        <v>21</v>
      </c>
      <c r="C25" s="16">
        <f>Simulador!$C$8/Simulador!$C$11</f>
        <v/>
      </c>
      <c r="D25" s="16">
        <f>F24*(Simulador!$C$13/100)</f>
        <v/>
      </c>
      <c r="E25" s="4">
        <f>C25+D25</f>
        <v/>
      </c>
      <c r="F25" s="16">
        <f>F24-C25</f>
        <v/>
      </c>
    </row>
    <row r="26">
      <c r="B26" s="15" t="n">
        <v>22</v>
      </c>
      <c r="C26" s="16">
        <f>Simulador!$C$8/Simulador!$C$11</f>
        <v/>
      </c>
      <c r="D26" s="16">
        <f>F25*(Simulador!$C$13/100)</f>
        <v/>
      </c>
      <c r="E26" s="4">
        <f>C26+D26</f>
        <v/>
      </c>
      <c r="F26" s="16">
        <f>F25-C26</f>
        <v/>
      </c>
    </row>
    <row r="27">
      <c r="B27" s="15" t="n">
        <v>23</v>
      </c>
      <c r="C27" s="16">
        <f>Simulador!$C$8/Simulador!$C$11</f>
        <v/>
      </c>
      <c r="D27" s="16">
        <f>F26*(Simulador!$C$13/100)</f>
        <v/>
      </c>
      <c r="E27" s="4">
        <f>C27+D27</f>
        <v/>
      </c>
      <c r="F27" s="16">
        <f>F26-C27</f>
        <v/>
      </c>
    </row>
    <row r="28">
      <c r="B28" s="15" t="n">
        <v>24</v>
      </c>
      <c r="C28" s="16">
        <f>Simulador!$C$8/Simulador!$C$11</f>
        <v/>
      </c>
      <c r="D28" s="16">
        <f>F27*(Simulador!$C$13/100)</f>
        <v/>
      </c>
      <c r="E28" s="4">
        <f>C28+D28</f>
        <v/>
      </c>
      <c r="F28" s="16">
        <f>F27-C28</f>
        <v/>
      </c>
    </row>
    <row r="29">
      <c r="B29" s="15" t="n">
        <v>25</v>
      </c>
      <c r="C29" s="16">
        <f>Simulador!$C$8/Simulador!$C$11</f>
        <v/>
      </c>
      <c r="D29" s="16">
        <f>F28*(Simulador!$C$13/100)</f>
        <v/>
      </c>
      <c r="E29" s="4">
        <f>C29+D29</f>
        <v/>
      </c>
      <c r="F29" s="16">
        <f>F28-C29</f>
        <v/>
      </c>
    </row>
    <row r="30">
      <c r="B30" s="15" t="n">
        <v>26</v>
      </c>
      <c r="C30" s="16">
        <f>Simulador!$C$8/Simulador!$C$11</f>
        <v/>
      </c>
      <c r="D30" s="16">
        <f>F29*(Simulador!$C$13/100)</f>
        <v/>
      </c>
      <c r="E30" s="4">
        <f>C30+D30</f>
        <v/>
      </c>
      <c r="F30" s="16">
        <f>F29-C30</f>
        <v/>
      </c>
    </row>
    <row r="31">
      <c r="B31" s="15" t="n">
        <v>27</v>
      </c>
      <c r="C31" s="16">
        <f>Simulador!$C$8/Simulador!$C$11</f>
        <v/>
      </c>
      <c r="D31" s="16">
        <f>F30*(Simulador!$C$13/100)</f>
        <v/>
      </c>
      <c r="E31" s="4">
        <f>C31+D31</f>
        <v/>
      </c>
      <c r="F31" s="16">
        <f>F30-C31</f>
        <v/>
      </c>
    </row>
    <row r="32">
      <c r="B32" s="15" t="n">
        <v>28</v>
      </c>
      <c r="C32" s="16">
        <f>Simulador!$C$8/Simulador!$C$11</f>
        <v/>
      </c>
      <c r="D32" s="16">
        <f>F31*(Simulador!$C$13/100)</f>
        <v/>
      </c>
      <c r="E32" s="4">
        <f>C32+D32</f>
        <v/>
      </c>
      <c r="F32" s="16">
        <f>F31-C32</f>
        <v/>
      </c>
    </row>
    <row r="33">
      <c r="B33" s="15" t="n">
        <v>29</v>
      </c>
      <c r="C33" s="16">
        <f>Simulador!$C$8/Simulador!$C$11</f>
        <v/>
      </c>
      <c r="D33" s="16">
        <f>F32*(Simulador!$C$13/100)</f>
        <v/>
      </c>
      <c r="E33" s="4">
        <f>C33+D33</f>
        <v/>
      </c>
      <c r="F33" s="16">
        <f>F32-C33</f>
        <v/>
      </c>
    </row>
    <row r="34">
      <c r="B34" s="15" t="n">
        <v>30</v>
      </c>
      <c r="C34" s="16">
        <f>Simulador!$C$8/Simulador!$C$11</f>
        <v/>
      </c>
      <c r="D34" s="16">
        <f>F33*(Simulador!$C$13/100)</f>
        <v/>
      </c>
      <c r="E34" s="4">
        <f>C34+D34</f>
        <v/>
      </c>
      <c r="F34" s="16">
        <f>F33-C34</f>
        <v/>
      </c>
    </row>
    <row r="35">
      <c r="B35" s="15" t="n">
        <v>31</v>
      </c>
      <c r="C35" s="16">
        <f>Simulador!$C$8/Simulador!$C$11</f>
        <v/>
      </c>
      <c r="D35" s="16">
        <f>F34*(Simulador!$C$13/100)</f>
        <v/>
      </c>
      <c r="E35" s="4">
        <f>C35+D35</f>
        <v/>
      </c>
      <c r="F35" s="16">
        <f>F34-C35</f>
        <v/>
      </c>
    </row>
    <row r="36">
      <c r="B36" s="15" t="n">
        <v>32</v>
      </c>
      <c r="C36" s="16">
        <f>Simulador!$C$8/Simulador!$C$11</f>
        <v/>
      </c>
      <c r="D36" s="16">
        <f>F35*(Simulador!$C$13/100)</f>
        <v/>
      </c>
      <c r="E36" s="4">
        <f>C36+D36</f>
        <v/>
      </c>
      <c r="F36" s="16">
        <f>F35-C36</f>
        <v/>
      </c>
    </row>
    <row r="37">
      <c r="B37" s="15" t="n">
        <v>33</v>
      </c>
      <c r="C37" s="16">
        <f>Simulador!$C$8/Simulador!$C$11</f>
        <v/>
      </c>
      <c r="D37" s="16">
        <f>F36*(Simulador!$C$13/100)</f>
        <v/>
      </c>
      <c r="E37" s="4">
        <f>C37+D37</f>
        <v/>
      </c>
      <c r="F37" s="16">
        <f>F36-C37</f>
        <v/>
      </c>
    </row>
    <row r="38">
      <c r="B38" s="15" t="n">
        <v>34</v>
      </c>
      <c r="C38" s="16">
        <f>Simulador!$C$8/Simulador!$C$11</f>
        <v/>
      </c>
      <c r="D38" s="16">
        <f>F37*(Simulador!$C$13/100)</f>
        <v/>
      </c>
      <c r="E38" s="4">
        <f>C38+D38</f>
        <v/>
      </c>
      <c r="F38" s="16">
        <f>F37-C38</f>
        <v/>
      </c>
    </row>
    <row r="39">
      <c r="B39" s="15" t="n">
        <v>35</v>
      </c>
      <c r="C39" s="16">
        <f>Simulador!$C$8/Simulador!$C$11</f>
        <v/>
      </c>
      <c r="D39" s="16">
        <f>F38*(Simulador!$C$13/100)</f>
        <v/>
      </c>
      <c r="E39" s="4">
        <f>C39+D39</f>
        <v/>
      </c>
      <c r="F39" s="16">
        <f>F38-C39</f>
        <v/>
      </c>
    </row>
    <row r="40">
      <c r="B40" s="15" t="n">
        <v>36</v>
      </c>
      <c r="C40" s="16">
        <f>Simulador!$C$8/Simulador!$C$11</f>
        <v/>
      </c>
      <c r="D40" s="16">
        <f>F39*(Simulador!$C$13/100)</f>
        <v/>
      </c>
      <c r="E40" s="4">
        <f>C40+D40</f>
        <v/>
      </c>
      <c r="F40" s="16">
        <f>F39-C40</f>
        <v/>
      </c>
    </row>
    <row r="41">
      <c r="B41" s="15" t="n">
        <v>37</v>
      </c>
      <c r="C41" s="16">
        <f>Simulador!$C$8/Simulador!$C$11</f>
        <v/>
      </c>
      <c r="D41" s="16">
        <f>F40*(Simulador!$C$13/100)</f>
        <v/>
      </c>
      <c r="E41" s="4">
        <f>C41+D41</f>
        <v/>
      </c>
      <c r="F41" s="16">
        <f>F40-C41</f>
        <v/>
      </c>
    </row>
    <row r="42">
      <c r="B42" s="15" t="n">
        <v>38</v>
      </c>
      <c r="C42" s="16">
        <f>Simulador!$C$8/Simulador!$C$11</f>
        <v/>
      </c>
      <c r="D42" s="16">
        <f>F41*(Simulador!$C$13/100)</f>
        <v/>
      </c>
      <c r="E42" s="4">
        <f>C42+D42</f>
        <v/>
      </c>
      <c r="F42" s="16">
        <f>F41-C42</f>
        <v/>
      </c>
    </row>
    <row r="43">
      <c r="B43" s="15" t="n">
        <v>39</v>
      </c>
      <c r="C43" s="16">
        <f>Simulador!$C$8/Simulador!$C$11</f>
        <v/>
      </c>
      <c r="D43" s="16">
        <f>F42*(Simulador!$C$13/100)</f>
        <v/>
      </c>
      <c r="E43" s="4">
        <f>C43+D43</f>
        <v/>
      </c>
      <c r="F43" s="16">
        <f>F42-C43</f>
        <v/>
      </c>
    </row>
    <row r="44">
      <c r="B44" s="15" t="n">
        <v>40</v>
      </c>
      <c r="C44" s="16">
        <f>Simulador!$C$8/Simulador!$C$11</f>
        <v/>
      </c>
      <c r="D44" s="16">
        <f>F43*(Simulador!$C$13/100)</f>
        <v/>
      </c>
      <c r="E44" s="4">
        <f>C44+D44</f>
        <v/>
      </c>
      <c r="F44" s="16">
        <f>F43-C44</f>
        <v/>
      </c>
    </row>
    <row r="45">
      <c r="B45" s="15" t="n">
        <v>41</v>
      </c>
      <c r="C45" s="16">
        <f>Simulador!$C$8/Simulador!$C$11</f>
        <v/>
      </c>
      <c r="D45" s="16">
        <f>F44*(Simulador!$C$13/100)</f>
        <v/>
      </c>
      <c r="E45" s="4">
        <f>C45+D45</f>
        <v/>
      </c>
      <c r="F45" s="16">
        <f>F44-C45</f>
        <v/>
      </c>
    </row>
    <row r="46">
      <c r="B46" s="15" t="n">
        <v>42</v>
      </c>
      <c r="C46" s="16">
        <f>Simulador!$C$8/Simulador!$C$11</f>
        <v/>
      </c>
      <c r="D46" s="16">
        <f>F45*(Simulador!$C$13/100)</f>
        <v/>
      </c>
      <c r="E46" s="4">
        <f>C46+D46</f>
        <v/>
      </c>
      <c r="F46" s="16">
        <f>F45-C46</f>
        <v/>
      </c>
    </row>
    <row r="47">
      <c r="B47" s="15" t="n">
        <v>43</v>
      </c>
      <c r="C47" s="16">
        <f>Simulador!$C$8/Simulador!$C$11</f>
        <v/>
      </c>
      <c r="D47" s="16">
        <f>F46*(Simulador!$C$13/100)</f>
        <v/>
      </c>
      <c r="E47" s="4">
        <f>C47+D47</f>
        <v/>
      </c>
      <c r="F47" s="16">
        <f>F46-C47</f>
        <v/>
      </c>
    </row>
    <row r="48">
      <c r="B48" s="15" t="n">
        <v>44</v>
      </c>
      <c r="C48" s="16">
        <f>Simulador!$C$8/Simulador!$C$11</f>
        <v/>
      </c>
      <c r="D48" s="16">
        <f>F47*(Simulador!$C$13/100)</f>
        <v/>
      </c>
      <c r="E48" s="4">
        <f>C48+D48</f>
        <v/>
      </c>
      <c r="F48" s="16">
        <f>F47-C48</f>
        <v/>
      </c>
    </row>
    <row r="49">
      <c r="B49" s="15" t="n">
        <v>45</v>
      </c>
      <c r="C49" s="16">
        <f>Simulador!$C$8/Simulador!$C$11</f>
        <v/>
      </c>
      <c r="D49" s="16">
        <f>F48*(Simulador!$C$13/100)</f>
        <v/>
      </c>
      <c r="E49" s="4">
        <f>C49+D49</f>
        <v/>
      </c>
      <c r="F49" s="16">
        <f>F48-C49</f>
        <v/>
      </c>
    </row>
    <row r="50">
      <c r="B50" s="15" t="n">
        <v>46</v>
      </c>
      <c r="C50" s="16">
        <f>Simulador!$C$8/Simulador!$C$11</f>
        <v/>
      </c>
      <c r="D50" s="16">
        <f>F49*(Simulador!$C$13/100)</f>
        <v/>
      </c>
      <c r="E50" s="4">
        <f>C50+D50</f>
        <v/>
      </c>
      <c r="F50" s="16">
        <f>F49-C50</f>
        <v/>
      </c>
    </row>
    <row r="51">
      <c r="B51" s="15" t="n">
        <v>47</v>
      </c>
      <c r="C51" s="16">
        <f>Simulador!$C$8/Simulador!$C$11</f>
        <v/>
      </c>
      <c r="D51" s="16">
        <f>F50*(Simulador!$C$13/100)</f>
        <v/>
      </c>
      <c r="E51" s="4">
        <f>C51+D51</f>
        <v/>
      </c>
      <c r="F51" s="16">
        <f>F50-C51</f>
        <v/>
      </c>
    </row>
    <row r="52">
      <c r="B52" s="15" t="n">
        <v>48</v>
      </c>
      <c r="C52" s="16">
        <f>Simulador!$C$8/Simulador!$C$11</f>
        <v/>
      </c>
      <c r="D52" s="16">
        <f>F51*(Simulador!$C$13/100)</f>
        <v/>
      </c>
      <c r="E52" s="4">
        <f>C52+D52</f>
        <v/>
      </c>
      <c r="F52" s="16">
        <f>F51-C52</f>
        <v/>
      </c>
    </row>
    <row r="53">
      <c r="B53" s="15" t="n">
        <v>49</v>
      </c>
      <c r="C53" s="16">
        <f>Simulador!$C$8/Simulador!$C$11</f>
        <v/>
      </c>
      <c r="D53" s="16">
        <f>F52*(Simulador!$C$13/100)</f>
        <v/>
      </c>
      <c r="E53" s="4">
        <f>C53+D53</f>
        <v/>
      </c>
      <c r="F53" s="16">
        <f>F52-C53</f>
        <v/>
      </c>
    </row>
    <row r="54">
      <c r="B54" s="15" t="n">
        <v>50</v>
      </c>
      <c r="C54" s="16">
        <f>Simulador!$C$8/Simulador!$C$11</f>
        <v/>
      </c>
      <c r="D54" s="16">
        <f>F53*(Simulador!$C$13/100)</f>
        <v/>
      </c>
      <c r="E54" s="4">
        <f>C54+D54</f>
        <v/>
      </c>
      <c r="F54" s="16">
        <f>F53-C54</f>
        <v/>
      </c>
    </row>
    <row r="55">
      <c r="B55" s="15" t="n">
        <v>51</v>
      </c>
      <c r="C55" s="16">
        <f>Simulador!$C$8/Simulador!$C$11</f>
        <v/>
      </c>
      <c r="D55" s="16">
        <f>F54*(Simulador!$C$13/100)</f>
        <v/>
      </c>
      <c r="E55" s="4">
        <f>C55+D55</f>
        <v/>
      </c>
      <c r="F55" s="16">
        <f>F54-C55</f>
        <v/>
      </c>
    </row>
    <row r="56">
      <c r="B56" s="15" t="n">
        <v>52</v>
      </c>
      <c r="C56" s="16">
        <f>Simulador!$C$8/Simulador!$C$11</f>
        <v/>
      </c>
      <c r="D56" s="16">
        <f>F55*(Simulador!$C$13/100)</f>
        <v/>
      </c>
      <c r="E56" s="4">
        <f>C56+D56</f>
        <v/>
      </c>
      <c r="F56" s="16">
        <f>F55-C56</f>
        <v/>
      </c>
    </row>
    <row r="57">
      <c r="B57" s="15" t="n">
        <v>53</v>
      </c>
      <c r="C57" s="16">
        <f>Simulador!$C$8/Simulador!$C$11</f>
        <v/>
      </c>
      <c r="D57" s="16">
        <f>F56*(Simulador!$C$13/100)</f>
        <v/>
      </c>
      <c r="E57" s="4">
        <f>C57+D57</f>
        <v/>
      </c>
      <c r="F57" s="16">
        <f>F56-C57</f>
        <v/>
      </c>
    </row>
    <row r="58">
      <c r="B58" s="15" t="n">
        <v>54</v>
      </c>
      <c r="C58" s="16">
        <f>Simulador!$C$8/Simulador!$C$11</f>
        <v/>
      </c>
      <c r="D58" s="16">
        <f>F57*(Simulador!$C$13/100)</f>
        <v/>
      </c>
      <c r="E58" s="4">
        <f>C58+D58</f>
        <v/>
      </c>
      <c r="F58" s="16">
        <f>F57-C58</f>
        <v/>
      </c>
    </row>
    <row r="59">
      <c r="B59" s="15" t="n">
        <v>55</v>
      </c>
      <c r="C59" s="16">
        <f>Simulador!$C$8/Simulador!$C$11</f>
        <v/>
      </c>
      <c r="D59" s="16">
        <f>F58*(Simulador!$C$13/100)</f>
        <v/>
      </c>
      <c r="E59" s="4">
        <f>C59+D59</f>
        <v/>
      </c>
      <c r="F59" s="16">
        <f>F58-C59</f>
        <v/>
      </c>
    </row>
    <row r="60">
      <c r="B60" s="15" t="n">
        <v>56</v>
      </c>
      <c r="C60" s="16">
        <f>Simulador!$C$8/Simulador!$C$11</f>
        <v/>
      </c>
      <c r="D60" s="16">
        <f>F59*(Simulador!$C$13/100)</f>
        <v/>
      </c>
      <c r="E60" s="4">
        <f>C60+D60</f>
        <v/>
      </c>
      <c r="F60" s="16">
        <f>F59-C60</f>
        <v/>
      </c>
    </row>
    <row r="61">
      <c r="B61" s="15" t="n">
        <v>57</v>
      </c>
      <c r="C61" s="16">
        <f>Simulador!$C$8/Simulador!$C$11</f>
        <v/>
      </c>
      <c r="D61" s="16">
        <f>F60*(Simulador!$C$13/100)</f>
        <v/>
      </c>
      <c r="E61" s="4">
        <f>C61+D61</f>
        <v/>
      </c>
      <c r="F61" s="16">
        <f>F60-C61</f>
        <v/>
      </c>
    </row>
    <row r="62">
      <c r="B62" s="15" t="n">
        <v>58</v>
      </c>
      <c r="C62" s="16">
        <f>Simulador!$C$8/Simulador!$C$11</f>
        <v/>
      </c>
      <c r="D62" s="16">
        <f>F61*(Simulador!$C$13/100)</f>
        <v/>
      </c>
      <c r="E62" s="4">
        <f>C62+D62</f>
        <v/>
      </c>
      <c r="F62" s="16">
        <f>F61-C62</f>
        <v/>
      </c>
    </row>
    <row r="63">
      <c r="B63" s="15" t="n">
        <v>59</v>
      </c>
      <c r="C63" s="16">
        <f>Simulador!$C$8/Simulador!$C$11</f>
        <v/>
      </c>
      <c r="D63" s="16">
        <f>F62*(Simulador!$C$13/100)</f>
        <v/>
      </c>
      <c r="E63" s="4">
        <f>C63+D63</f>
        <v/>
      </c>
      <c r="F63" s="16">
        <f>F62-C63</f>
        <v/>
      </c>
    </row>
    <row r="64">
      <c r="B64" s="15" t="n">
        <v>60</v>
      </c>
      <c r="C64" s="16">
        <f>Simulador!$C$8/Simulador!$C$11</f>
        <v/>
      </c>
      <c r="D64" s="16">
        <f>F63*(Simulador!$C$13/100)</f>
        <v/>
      </c>
      <c r="E64" s="4">
        <f>C64+D64</f>
        <v/>
      </c>
      <c r="F64" s="16">
        <f>F63-C64</f>
        <v/>
      </c>
    </row>
    <row r="65">
      <c r="B65" s="15" t="n">
        <v>61</v>
      </c>
      <c r="C65" s="16">
        <f>Simulador!$C$8/Simulador!$C$11</f>
        <v/>
      </c>
      <c r="D65" s="16">
        <f>F64*(Simulador!$C$13/100)</f>
        <v/>
      </c>
      <c r="E65" s="4">
        <f>C65+D65</f>
        <v/>
      </c>
      <c r="F65" s="16">
        <f>F64-C65</f>
        <v/>
      </c>
    </row>
    <row r="66">
      <c r="B66" s="15" t="n">
        <v>62</v>
      </c>
      <c r="C66" s="16">
        <f>Simulador!$C$8/Simulador!$C$11</f>
        <v/>
      </c>
      <c r="D66" s="16">
        <f>F65*(Simulador!$C$13/100)</f>
        <v/>
      </c>
      <c r="E66" s="4">
        <f>C66+D66</f>
        <v/>
      </c>
      <c r="F66" s="16">
        <f>F65-C66</f>
        <v/>
      </c>
    </row>
    <row r="67">
      <c r="B67" s="15" t="n">
        <v>63</v>
      </c>
      <c r="C67" s="16">
        <f>Simulador!$C$8/Simulador!$C$11</f>
        <v/>
      </c>
      <c r="D67" s="16">
        <f>F66*(Simulador!$C$13/100)</f>
        <v/>
      </c>
      <c r="E67" s="4">
        <f>C67+D67</f>
        <v/>
      </c>
      <c r="F67" s="16">
        <f>F66-C67</f>
        <v/>
      </c>
    </row>
    <row r="68">
      <c r="B68" s="15" t="n">
        <v>64</v>
      </c>
      <c r="C68" s="16">
        <f>Simulador!$C$8/Simulador!$C$11</f>
        <v/>
      </c>
      <c r="D68" s="16">
        <f>F67*(Simulador!$C$13/100)</f>
        <v/>
      </c>
      <c r="E68" s="4">
        <f>C68+D68</f>
        <v/>
      </c>
      <c r="F68" s="16">
        <f>F67-C68</f>
        <v/>
      </c>
    </row>
    <row r="69">
      <c r="B69" s="15" t="n">
        <v>65</v>
      </c>
      <c r="C69" s="16">
        <f>Simulador!$C$8/Simulador!$C$11</f>
        <v/>
      </c>
      <c r="D69" s="16">
        <f>F68*(Simulador!$C$13/100)</f>
        <v/>
      </c>
      <c r="E69" s="4">
        <f>C69+D69</f>
        <v/>
      </c>
      <c r="F69" s="16">
        <f>F68-C69</f>
        <v/>
      </c>
    </row>
    <row r="70">
      <c r="B70" s="15" t="n">
        <v>66</v>
      </c>
      <c r="C70" s="16">
        <f>Simulador!$C$8/Simulador!$C$11</f>
        <v/>
      </c>
      <c r="D70" s="16">
        <f>F69*(Simulador!$C$13/100)</f>
        <v/>
      </c>
      <c r="E70" s="4">
        <f>C70+D70</f>
        <v/>
      </c>
      <c r="F70" s="16">
        <f>F69-C70</f>
        <v/>
      </c>
    </row>
    <row r="71">
      <c r="B71" s="15" t="n">
        <v>67</v>
      </c>
      <c r="C71" s="16">
        <f>Simulador!$C$8/Simulador!$C$11</f>
        <v/>
      </c>
      <c r="D71" s="16">
        <f>F70*(Simulador!$C$13/100)</f>
        <v/>
      </c>
      <c r="E71" s="4">
        <f>C71+D71</f>
        <v/>
      </c>
      <c r="F71" s="16">
        <f>F70-C71</f>
        <v/>
      </c>
    </row>
    <row r="72">
      <c r="B72" s="15" t="n">
        <v>68</v>
      </c>
      <c r="C72" s="16">
        <f>Simulador!$C$8/Simulador!$C$11</f>
        <v/>
      </c>
      <c r="D72" s="16">
        <f>F71*(Simulador!$C$13/100)</f>
        <v/>
      </c>
      <c r="E72" s="4">
        <f>C72+D72</f>
        <v/>
      </c>
      <c r="F72" s="16">
        <f>F71-C72</f>
        <v/>
      </c>
    </row>
    <row r="73">
      <c r="B73" s="15" t="n">
        <v>69</v>
      </c>
      <c r="C73" s="16">
        <f>Simulador!$C$8/Simulador!$C$11</f>
        <v/>
      </c>
      <c r="D73" s="16">
        <f>F72*(Simulador!$C$13/100)</f>
        <v/>
      </c>
      <c r="E73" s="4">
        <f>C73+D73</f>
        <v/>
      </c>
      <c r="F73" s="16">
        <f>F72-C73</f>
        <v/>
      </c>
    </row>
    <row r="74">
      <c r="B74" s="15" t="n">
        <v>70</v>
      </c>
      <c r="C74" s="16">
        <f>Simulador!$C$8/Simulador!$C$11</f>
        <v/>
      </c>
      <c r="D74" s="16">
        <f>F73*(Simulador!$C$13/100)</f>
        <v/>
      </c>
      <c r="E74" s="4">
        <f>C74+D74</f>
        <v/>
      </c>
      <c r="F74" s="16">
        <f>F73-C74</f>
        <v/>
      </c>
    </row>
    <row r="75">
      <c r="B75" s="15" t="n">
        <v>71</v>
      </c>
      <c r="C75" s="16">
        <f>Simulador!$C$8/Simulador!$C$11</f>
        <v/>
      </c>
      <c r="D75" s="16">
        <f>F74*(Simulador!$C$13/100)</f>
        <v/>
      </c>
      <c r="E75" s="4">
        <f>C75+D75</f>
        <v/>
      </c>
      <c r="F75" s="16">
        <f>F74-C75</f>
        <v/>
      </c>
    </row>
    <row r="76">
      <c r="B76" s="15" t="n">
        <v>72</v>
      </c>
      <c r="C76" s="16">
        <f>Simulador!$C$8/Simulador!$C$11</f>
        <v/>
      </c>
      <c r="D76" s="16">
        <f>F75*(Simulador!$C$13/100)</f>
        <v/>
      </c>
      <c r="E76" s="4">
        <f>C76+D76</f>
        <v/>
      </c>
      <c r="F76" s="16">
        <f>F75-C76</f>
        <v/>
      </c>
    </row>
    <row r="77">
      <c r="B77" s="15" t="n">
        <v>73</v>
      </c>
      <c r="C77" s="16">
        <f>Simulador!$C$8/Simulador!$C$11</f>
        <v/>
      </c>
      <c r="D77" s="16">
        <f>F76*(Simulador!$C$13/100)</f>
        <v/>
      </c>
      <c r="E77" s="4">
        <f>C77+D77</f>
        <v/>
      </c>
      <c r="F77" s="16">
        <f>F76-C77</f>
        <v/>
      </c>
    </row>
    <row r="78">
      <c r="B78" s="15" t="n">
        <v>74</v>
      </c>
      <c r="C78" s="16">
        <f>Simulador!$C$8/Simulador!$C$11</f>
        <v/>
      </c>
      <c r="D78" s="16">
        <f>F77*(Simulador!$C$13/100)</f>
        <v/>
      </c>
      <c r="E78" s="4">
        <f>C78+D78</f>
        <v/>
      </c>
      <c r="F78" s="16">
        <f>F77-C78</f>
        <v/>
      </c>
    </row>
    <row r="79">
      <c r="B79" s="15" t="n">
        <v>75</v>
      </c>
      <c r="C79" s="16">
        <f>Simulador!$C$8/Simulador!$C$11</f>
        <v/>
      </c>
      <c r="D79" s="16">
        <f>F78*(Simulador!$C$13/100)</f>
        <v/>
      </c>
      <c r="E79" s="4">
        <f>C79+D79</f>
        <v/>
      </c>
      <c r="F79" s="16">
        <f>F78-C79</f>
        <v/>
      </c>
    </row>
    <row r="80">
      <c r="B80" s="15" t="n">
        <v>76</v>
      </c>
      <c r="C80" s="16">
        <f>Simulador!$C$8/Simulador!$C$11</f>
        <v/>
      </c>
      <c r="D80" s="16">
        <f>F79*(Simulador!$C$13/100)</f>
        <v/>
      </c>
      <c r="E80" s="4">
        <f>C80+D80</f>
        <v/>
      </c>
      <c r="F80" s="16">
        <f>F79-C80</f>
        <v/>
      </c>
    </row>
    <row r="81">
      <c r="B81" s="15" t="n">
        <v>77</v>
      </c>
      <c r="C81" s="16">
        <f>Simulador!$C$8/Simulador!$C$11</f>
        <v/>
      </c>
      <c r="D81" s="16">
        <f>F80*(Simulador!$C$13/100)</f>
        <v/>
      </c>
      <c r="E81" s="4">
        <f>C81+D81</f>
        <v/>
      </c>
      <c r="F81" s="16">
        <f>F80-C81</f>
        <v/>
      </c>
    </row>
    <row r="82">
      <c r="B82" s="15" t="n">
        <v>78</v>
      </c>
      <c r="C82" s="16">
        <f>Simulador!$C$8/Simulador!$C$11</f>
        <v/>
      </c>
      <c r="D82" s="16">
        <f>F81*(Simulador!$C$13/100)</f>
        <v/>
      </c>
      <c r="E82" s="4">
        <f>C82+D82</f>
        <v/>
      </c>
      <c r="F82" s="16">
        <f>F81-C82</f>
        <v/>
      </c>
    </row>
    <row r="83">
      <c r="B83" s="15" t="n">
        <v>79</v>
      </c>
      <c r="C83" s="16">
        <f>Simulador!$C$8/Simulador!$C$11</f>
        <v/>
      </c>
      <c r="D83" s="16">
        <f>F82*(Simulador!$C$13/100)</f>
        <v/>
      </c>
      <c r="E83" s="4">
        <f>C83+D83</f>
        <v/>
      </c>
      <c r="F83" s="16">
        <f>F82-C83</f>
        <v/>
      </c>
    </row>
    <row r="84">
      <c r="B84" s="15" t="n">
        <v>80</v>
      </c>
      <c r="C84" s="16">
        <f>Simulador!$C$8/Simulador!$C$11</f>
        <v/>
      </c>
      <c r="D84" s="16">
        <f>F83*(Simulador!$C$13/100)</f>
        <v/>
      </c>
      <c r="E84" s="4">
        <f>C84+D84</f>
        <v/>
      </c>
      <c r="F84" s="16">
        <f>F83-C84</f>
        <v/>
      </c>
    </row>
    <row r="85">
      <c r="B85" s="15" t="n">
        <v>81</v>
      </c>
      <c r="C85" s="16">
        <f>Simulador!$C$8/Simulador!$C$11</f>
        <v/>
      </c>
      <c r="D85" s="16">
        <f>F84*(Simulador!$C$13/100)</f>
        <v/>
      </c>
      <c r="E85" s="4">
        <f>C85+D85</f>
        <v/>
      </c>
      <c r="F85" s="16">
        <f>F84-C85</f>
        <v/>
      </c>
    </row>
    <row r="86">
      <c r="B86" s="15" t="n">
        <v>82</v>
      </c>
      <c r="C86" s="16">
        <f>Simulador!$C$8/Simulador!$C$11</f>
        <v/>
      </c>
      <c r="D86" s="16">
        <f>F85*(Simulador!$C$13/100)</f>
        <v/>
      </c>
      <c r="E86" s="4">
        <f>C86+D86</f>
        <v/>
      </c>
      <c r="F86" s="16">
        <f>F85-C86</f>
        <v/>
      </c>
    </row>
    <row r="87">
      <c r="B87" s="15" t="n">
        <v>83</v>
      </c>
      <c r="C87" s="16">
        <f>Simulador!$C$8/Simulador!$C$11</f>
        <v/>
      </c>
      <c r="D87" s="16">
        <f>F86*(Simulador!$C$13/100)</f>
        <v/>
      </c>
      <c r="E87" s="4">
        <f>C87+D87</f>
        <v/>
      </c>
      <c r="F87" s="16">
        <f>F86-C87</f>
        <v/>
      </c>
    </row>
    <row r="88">
      <c r="B88" s="15" t="n">
        <v>84</v>
      </c>
      <c r="C88" s="16">
        <f>Simulador!$C$8/Simulador!$C$11</f>
        <v/>
      </c>
      <c r="D88" s="16">
        <f>F87*(Simulador!$C$13/100)</f>
        <v/>
      </c>
      <c r="E88" s="4">
        <f>C88+D88</f>
        <v/>
      </c>
      <c r="F88" s="16">
        <f>F87-C88</f>
        <v/>
      </c>
    </row>
    <row r="89">
      <c r="B89" s="15" t="n">
        <v>85</v>
      </c>
      <c r="C89" s="16">
        <f>Simulador!$C$8/Simulador!$C$11</f>
        <v/>
      </c>
      <c r="D89" s="16">
        <f>F88*(Simulador!$C$13/100)</f>
        <v/>
      </c>
      <c r="E89" s="4">
        <f>C89+D89</f>
        <v/>
      </c>
      <c r="F89" s="16">
        <f>F88-C89</f>
        <v/>
      </c>
    </row>
    <row r="90">
      <c r="B90" s="15" t="n">
        <v>86</v>
      </c>
      <c r="C90" s="16">
        <f>Simulador!$C$8/Simulador!$C$11</f>
        <v/>
      </c>
      <c r="D90" s="16">
        <f>F89*(Simulador!$C$13/100)</f>
        <v/>
      </c>
      <c r="E90" s="4">
        <f>C90+D90</f>
        <v/>
      </c>
      <c r="F90" s="16">
        <f>F89-C90</f>
        <v/>
      </c>
    </row>
    <row r="91">
      <c r="B91" s="15" t="n">
        <v>87</v>
      </c>
      <c r="C91" s="16">
        <f>Simulador!$C$8/Simulador!$C$11</f>
        <v/>
      </c>
      <c r="D91" s="16">
        <f>F90*(Simulador!$C$13/100)</f>
        <v/>
      </c>
      <c r="E91" s="4">
        <f>C91+D91</f>
        <v/>
      </c>
      <c r="F91" s="16">
        <f>F90-C91</f>
        <v/>
      </c>
    </row>
    <row r="92">
      <c r="B92" s="15" t="n">
        <v>88</v>
      </c>
      <c r="C92" s="16">
        <f>Simulador!$C$8/Simulador!$C$11</f>
        <v/>
      </c>
      <c r="D92" s="16">
        <f>F91*(Simulador!$C$13/100)</f>
        <v/>
      </c>
      <c r="E92" s="4">
        <f>C92+D92</f>
        <v/>
      </c>
      <c r="F92" s="16">
        <f>F91-C92</f>
        <v/>
      </c>
    </row>
    <row r="93">
      <c r="B93" s="15" t="n">
        <v>89</v>
      </c>
      <c r="C93" s="16">
        <f>Simulador!$C$8/Simulador!$C$11</f>
        <v/>
      </c>
      <c r="D93" s="16">
        <f>F92*(Simulador!$C$13/100)</f>
        <v/>
      </c>
      <c r="E93" s="4">
        <f>C93+D93</f>
        <v/>
      </c>
      <c r="F93" s="16">
        <f>F92-C93</f>
        <v/>
      </c>
    </row>
    <row r="94">
      <c r="B94" s="15" t="n">
        <v>90</v>
      </c>
      <c r="C94" s="16">
        <f>Simulador!$C$8/Simulador!$C$11</f>
        <v/>
      </c>
      <c r="D94" s="16">
        <f>F93*(Simulador!$C$13/100)</f>
        <v/>
      </c>
      <c r="E94" s="4">
        <f>C94+D94</f>
        <v/>
      </c>
      <c r="F94" s="16">
        <f>F93-C94</f>
        <v/>
      </c>
    </row>
    <row r="95">
      <c r="B95" s="15" t="n">
        <v>91</v>
      </c>
      <c r="C95" s="16">
        <f>Simulador!$C$8/Simulador!$C$11</f>
        <v/>
      </c>
      <c r="D95" s="16">
        <f>F94*(Simulador!$C$13/100)</f>
        <v/>
      </c>
      <c r="E95" s="4">
        <f>C95+D95</f>
        <v/>
      </c>
      <c r="F95" s="16">
        <f>F94-C95</f>
        <v/>
      </c>
    </row>
    <row r="96">
      <c r="B96" s="15" t="n">
        <v>92</v>
      </c>
      <c r="C96" s="16">
        <f>Simulador!$C$8/Simulador!$C$11</f>
        <v/>
      </c>
      <c r="D96" s="16">
        <f>F95*(Simulador!$C$13/100)</f>
        <v/>
      </c>
      <c r="E96" s="4">
        <f>C96+D96</f>
        <v/>
      </c>
      <c r="F96" s="16">
        <f>F95-C96</f>
        <v/>
      </c>
    </row>
    <row r="97">
      <c r="B97" s="15" t="n">
        <v>93</v>
      </c>
      <c r="C97" s="16">
        <f>Simulador!$C$8/Simulador!$C$11</f>
        <v/>
      </c>
      <c r="D97" s="16">
        <f>F96*(Simulador!$C$13/100)</f>
        <v/>
      </c>
      <c r="E97" s="4">
        <f>C97+D97</f>
        <v/>
      </c>
      <c r="F97" s="16">
        <f>F96-C97</f>
        <v/>
      </c>
    </row>
    <row r="98">
      <c r="B98" s="15" t="n">
        <v>94</v>
      </c>
      <c r="C98" s="16">
        <f>Simulador!$C$8/Simulador!$C$11</f>
        <v/>
      </c>
      <c r="D98" s="16">
        <f>F97*(Simulador!$C$13/100)</f>
        <v/>
      </c>
      <c r="E98" s="4">
        <f>C98+D98</f>
        <v/>
      </c>
      <c r="F98" s="16">
        <f>F97-C98</f>
        <v/>
      </c>
    </row>
    <row r="99">
      <c r="B99" s="15" t="n">
        <v>95</v>
      </c>
      <c r="C99" s="16">
        <f>Simulador!$C$8/Simulador!$C$11</f>
        <v/>
      </c>
      <c r="D99" s="16">
        <f>F98*(Simulador!$C$13/100)</f>
        <v/>
      </c>
      <c r="E99" s="4">
        <f>C99+D99</f>
        <v/>
      </c>
      <c r="F99" s="16">
        <f>F98-C99</f>
        <v/>
      </c>
    </row>
    <row r="100">
      <c r="B100" s="15" t="n">
        <v>96</v>
      </c>
      <c r="C100" s="16">
        <f>Simulador!$C$8/Simulador!$C$11</f>
        <v/>
      </c>
      <c r="D100" s="16">
        <f>F99*(Simulador!$C$13/100)</f>
        <v/>
      </c>
      <c r="E100" s="4">
        <f>C100+D100</f>
        <v/>
      </c>
      <c r="F100" s="16">
        <f>F99-C100</f>
        <v/>
      </c>
    </row>
    <row r="101">
      <c r="B101" s="15" t="n">
        <v>97</v>
      </c>
      <c r="C101" s="16">
        <f>Simulador!$C$8/Simulador!$C$11</f>
        <v/>
      </c>
      <c r="D101" s="16">
        <f>F100*(Simulador!$C$13/100)</f>
        <v/>
      </c>
      <c r="E101" s="4">
        <f>C101+D101</f>
        <v/>
      </c>
      <c r="F101" s="16">
        <f>F100-C101</f>
        <v/>
      </c>
    </row>
    <row r="102">
      <c r="B102" s="15" t="n">
        <v>98</v>
      </c>
      <c r="C102" s="16">
        <f>Simulador!$C$8/Simulador!$C$11</f>
        <v/>
      </c>
      <c r="D102" s="16">
        <f>F101*(Simulador!$C$13/100)</f>
        <v/>
      </c>
      <c r="E102" s="4">
        <f>C102+D102</f>
        <v/>
      </c>
      <c r="F102" s="16">
        <f>F101-C102</f>
        <v/>
      </c>
    </row>
    <row r="103">
      <c r="B103" s="15" t="n">
        <v>99</v>
      </c>
      <c r="C103" s="16">
        <f>Simulador!$C$8/Simulador!$C$11</f>
        <v/>
      </c>
      <c r="D103" s="16">
        <f>F102*(Simulador!$C$13/100)</f>
        <v/>
      </c>
      <c r="E103" s="4">
        <f>C103+D103</f>
        <v/>
      </c>
      <c r="F103" s="16">
        <f>F102-C103</f>
        <v/>
      </c>
    </row>
    <row r="104">
      <c r="B104" s="15" t="n">
        <v>100</v>
      </c>
      <c r="C104" s="16">
        <f>Simulador!$C$8/Simulador!$C$11</f>
        <v/>
      </c>
      <c r="D104" s="16">
        <f>F103*(Simulador!$C$13/100)</f>
        <v/>
      </c>
      <c r="E104" s="4">
        <f>C104+D104</f>
        <v/>
      </c>
      <c r="F104" s="16">
        <f>F103-C104</f>
        <v/>
      </c>
    </row>
    <row r="105">
      <c r="B105" s="15" t="n">
        <v>101</v>
      </c>
      <c r="C105" s="16">
        <f>Simulador!$C$8/Simulador!$C$11</f>
        <v/>
      </c>
      <c r="D105" s="16">
        <f>F104*(Simulador!$C$13/100)</f>
        <v/>
      </c>
      <c r="E105" s="4">
        <f>C105+D105</f>
        <v/>
      </c>
      <c r="F105" s="16">
        <f>F104-C105</f>
        <v/>
      </c>
    </row>
    <row r="106">
      <c r="B106" s="15" t="n">
        <v>102</v>
      </c>
      <c r="C106" s="16">
        <f>Simulador!$C$8/Simulador!$C$11</f>
        <v/>
      </c>
      <c r="D106" s="16">
        <f>F105*(Simulador!$C$13/100)</f>
        <v/>
      </c>
      <c r="E106" s="4">
        <f>C106+D106</f>
        <v/>
      </c>
      <c r="F106" s="16">
        <f>F105-C106</f>
        <v/>
      </c>
    </row>
    <row r="107">
      <c r="B107" s="15" t="n">
        <v>103</v>
      </c>
      <c r="C107" s="16">
        <f>Simulador!$C$8/Simulador!$C$11</f>
        <v/>
      </c>
      <c r="D107" s="16">
        <f>F106*(Simulador!$C$13/100)</f>
        <v/>
      </c>
      <c r="E107" s="4">
        <f>C107+D107</f>
        <v/>
      </c>
      <c r="F107" s="16">
        <f>F106-C107</f>
        <v/>
      </c>
    </row>
    <row r="108">
      <c r="B108" s="15" t="n">
        <v>104</v>
      </c>
      <c r="C108" s="16">
        <f>Simulador!$C$8/Simulador!$C$11</f>
        <v/>
      </c>
      <c r="D108" s="16">
        <f>F107*(Simulador!$C$13/100)</f>
        <v/>
      </c>
      <c r="E108" s="4">
        <f>C108+D108</f>
        <v/>
      </c>
      <c r="F108" s="16">
        <f>F107-C108</f>
        <v/>
      </c>
    </row>
    <row r="109">
      <c r="B109" s="15" t="n">
        <v>105</v>
      </c>
      <c r="C109" s="16">
        <f>Simulador!$C$8/Simulador!$C$11</f>
        <v/>
      </c>
      <c r="D109" s="16">
        <f>F108*(Simulador!$C$13/100)</f>
        <v/>
      </c>
      <c r="E109" s="4">
        <f>C109+D109</f>
        <v/>
      </c>
      <c r="F109" s="16">
        <f>F108-C109</f>
        <v/>
      </c>
    </row>
    <row r="110">
      <c r="B110" s="15" t="n">
        <v>106</v>
      </c>
      <c r="C110" s="16">
        <f>Simulador!$C$8/Simulador!$C$11</f>
        <v/>
      </c>
      <c r="D110" s="16">
        <f>F109*(Simulador!$C$13/100)</f>
        <v/>
      </c>
      <c r="E110" s="4">
        <f>C110+D110</f>
        <v/>
      </c>
      <c r="F110" s="16">
        <f>F109-C110</f>
        <v/>
      </c>
    </row>
    <row r="111">
      <c r="B111" s="15" t="n">
        <v>107</v>
      </c>
      <c r="C111" s="16">
        <f>Simulador!$C$8/Simulador!$C$11</f>
        <v/>
      </c>
      <c r="D111" s="16">
        <f>F110*(Simulador!$C$13/100)</f>
        <v/>
      </c>
      <c r="E111" s="4">
        <f>C111+D111</f>
        <v/>
      </c>
      <c r="F111" s="16">
        <f>F110-C111</f>
        <v/>
      </c>
    </row>
    <row r="112">
      <c r="B112" s="15" t="n">
        <v>108</v>
      </c>
      <c r="C112" s="16">
        <f>Simulador!$C$8/Simulador!$C$11</f>
        <v/>
      </c>
      <c r="D112" s="16">
        <f>F111*(Simulador!$C$13/100)</f>
        <v/>
      </c>
      <c r="E112" s="4">
        <f>C112+D112</f>
        <v/>
      </c>
      <c r="F112" s="16">
        <f>F111-C112</f>
        <v/>
      </c>
    </row>
    <row r="113">
      <c r="B113" s="15" t="n">
        <v>109</v>
      </c>
      <c r="C113" s="16">
        <f>Simulador!$C$8/Simulador!$C$11</f>
        <v/>
      </c>
      <c r="D113" s="16">
        <f>F112*(Simulador!$C$13/100)</f>
        <v/>
      </c>
      <c r="E113" s="4">
        <f>C113+D113</f>
        <v/>
      </c>
      <c r="F113" s="16">
        <f>F112-C113</f>
        <v/>
      </c>
    </row>
    <row r="114">
      <c r="B114" s="15" t="n">
        <v>110</v>
      </c>
      <c r="C114" s="16">
        <f>Simulador!$C$8/Simulador!$C$11</f>
        <v/>
      </c>
      <c r="D114" s="16">
        <f>F113*(Simulador!$C$13/100)</f>
        <v/>
      </c>
      <c r="E114" s="4">
        <f>C114+D114</f>
        <v/>
      </c>
      <c r="F114" s="16">
        <f>F113-C114</f>
        <v/>
      </c>
    </row>
    <row r="115">
      <c r="B115" s="15" t="n">
        <v>111</v>
      </c>
      <c r="C115" s="16">
        <f>Simulador!$C$8/Simulador!$C$11</f>
        <v/>
      </c>
      <c r="D115" s="16">
        <f>F114*(Simulador!$C$13/100)</f>
        <v/>
      </c>
      <c r="E115" s="4">
        <f>C115+D115</f>
        <v/>
      </c>
      <c r="F115" s="16">
        <f>F114-C115</f>
        <v/>
      </c>
    </row>
    <row r="116">
      <c r="B116" s="15" t="n">
        <v>112</v>
      </c>
      <c r="C116" s="16">
        <f>Simulador!$C$8/Simulador!$C$11</f>
        <v/>
      </c>
      <c r="D116" s="16">
        <f>F115*(Simulador!$C$13/100)</f>
        <v/>
      </c>
      <c r="E116" s="4">
        <f>C116+D116</f>
        <v/>
      </c>
      <c r="F116" s="16">
        <f>F115-C116</f>
        <v/>
      </c>
    </row>
    <row r="117">
      <c r="B117" s="15" t="n">
        <v>113</v>
      </c>
      <c r="C117" s="16">
        <f>Simulador!$C$8/Simulador!$C$11</f>
        <v/>
      </c>
      <c r="D117" s="16">
        <f>F116*(Simulador!$C$13/100)</f>
        <v/>
      </c>
      <c r="E117" s="4">
        <f>C117+D117</f>
        <v/>
      </c>
      <c r="F117" s="16">
        <f>F116-C117</f>
        <v/>
      </c>
    </row>
    <row r="118">
      <c r="B118" s="15" t="n">
        <v>114</v>
      </c>
      <c r="C118" s="16">
        <f>Simulador!$C$8/Simulador!$C$11</f>
        <v/>
      </c>
      <c r="D118" s="16">
        <f>F117*(Simulador!$C$13/100)</f>
        <v/>
      </c>
      <c r="E118" s="4">
        <f>C118+D118</f>
        <v/>
      </c>
      <c r="F118" s="16">
        <f>F117-C118</f>
        <v/>
      </c>
    </row>
    <row r="119">
      <c r="B119" s="15" t="n">
        <v>115</v>
      </c>
      <c r="C119" s="16">
        <f>Simulador!$C$8/Simulador!$C$11</f>
        <v/>
      </c>
      <c r="D119" s="16">
        <f>F118*(Simulador!$C$13/100)</f>
        <v/>
      </c>
      <c r="E119" s="4">
        <f>C119+D119</f>
        <v/>
      </c>
      <c r="F119" s="16">
        <f>F118-C119</f>
        <v/>
      </c>
    </row>
    <row r="120">
      <c r="B120" s="15" t="n">
        <v>116</v>
      </c>
      <c r="C120" s="16">
        <f>Simulador!$C$8/Simulador!$C$11</f>
        <v/>
      </c>
      <c r="D120" s="16">
        <f>F119*(Simulador!$C$13/100)</f>
        <v/>
      </c>
      <c r="E120" s="4">
        <f>C120+D120</f>
        <v/>
      </c>
      <c r="F120" s="16">
        <f>F119-C120</f>
        <v/>
      </c>
    </row>
    <row r="121">
      <c r="B121" s="15" t="n">
        <v>117</v>
      </c>
      <c r="C121" s="16">
        <f>Simulador!$C$8/Simulador!$C$11</f>
        <v/>
      </c>
      <c r="D121" s="16">
        <f>F120*(Simulador!$C$13/100)</f>
        <v/>
      </c>
      <c r="E121" s="4">
        <f>C121+D121</f>
        <v/>
      </c>
      <c r="F121" s="16">
        <f>F120-C121</f>
        <v/>
      </c>
    </row>
    <row r="122">
      <c r="B122" s="15" t="n">
        <v>118</v>
      </c>
      <c r="C122" s="16">
        <f>Simulador!$C$8/Simulador!$C$11</f>
        <v/>
      </c>
      <c r="D122" s="16">
        <f>F121*(Simulador!$C$13/100)</f>
        <v/>
      </c>
      <c r="E122" s="4">
        <f>C122+D122</f>
        <v/>
      </c>
      <c r="F122" s="16">
        <f>F121-C122</f>
        <v/>
      </c>
    </row>
    <row r="123">
      <c r="B123" s="15" t="n">
        <v>119</v>
      </c>
      <c r="C123" s="16">
        <f>Simulador!$C$8/Simulador!$C$11</f>
        <v/>
      </c>
      <c r="D123" s="16">
        <f>F122*(Simulador!$C$13/100)</f>
        <v/>
      </c>
      <c r="E123" s="4">
        <f>C123+D123</f>
        <v/>
      </c>
      <c r="F123" s="16">
        <f>F122-C123</f>
        <v/>
      </c>
    </row>
    <row r="124">
      <c r="B124" s="15" t="n">
        <v>120</v>
      </c>
      <c r="C124" s="16">
        <f>Simulador!$C$8/Simulador!$C$11</f>
        <v/>
      </c>
      <c r="D124" s="16">
        <f>F123*(Simulador!$C$13/100)</f>
        <v/>
      </c>
      <c r="E124" s="4">
        <f>C124+D124</f>
        <v/>
      </c>
      <c r="F124" s="16">
        <f>F123-C124</f>
        <v/>
      </c>
    </row>
    <row r="125">
      <c r="B125" s="15" t="n">
        <v>121</v>
      </c>
      <c r="C125" s="16">
        <f>Simulador!$C$8/Simulador!$C$11</f>
        <v/>
      </c>
      <c r="D125" s="16">
        <f>F124*(Simulador!$C$13/100)</f>
        <v/>
      </c>
      <c r="E125" s="4">
        <f>C125+D125</f>
        <v/>
      </c>
      <c r="F125" s="16">
        <f>F124-C125</f>
        <v/>
      </c>
    </row>
    <row r="126">
      <c r="B126" s="15" t="n">
        <v>122</v>
      </c>
      <c r="C126" s="16">
        <f>Simulador!$C$8/Simulador!$C$11</f>
        <v/>
      </c>
      <c r="D126" s="16">
        <f>F125*(Simulador!$C$13/100)</f>
        <v/>
      </c>
      <c r="E126" s="4">
        <f>C126+D126</f>
        <v/>
      </c>
      <c r="F126" s="16">
        <f>F125-C126</f>
        <v/>
      </c>
    </row>
    <row r="127">
      <c r="B127" s="15" t="n">
        <v>123</v>
      </c>
      <c r="C127" s="16">
        <f>Simulador!$C$8/Simulador!$C$11</f>
        <v/>
      </c>
      <c r="D127" s="16">
        <f>F126*(Simulador!$C$13/100)</f>
        <v/>
      </c>
      <c r="E127" s="4">
        <f>C127+D127</f>
        <v/>
      </c>
      <c r="F127" s="16">
        <f>F126-C127</f>
        <v/>
      </c>
    </row>
    <row r="128">
      <c r="B128" s="15" t="n">
        <v>124</v>
      </c>
      <c r="C128" s="16">
        <f>Simulador!$C$8/Simulador!$C$11</f>
        <v/>
      </c>
      <c r="D128" s="16">
        <f>F127*(Simulador!$C$13/100)</f>
        <v/>
      </c>
      <c r="E128" s="4">
        <f>C128+D128</f>
        <v/>
      </c>
      <c r="F128" s="16">
        <f>F127-C128</f>
        <v/>
      </c>
    </row>
    <row r="129">
      <c r="B129" s="15" t="n">
        <v>125</v>
      </c>
      <c r="C129" s="16">
        <f>Simulador!$C$8/Simulador!$C$11</f>
        <v/>
      </c>
      <c r="D129" s="16">
        <f>F128*(Simulador!$C$13/100)</f>
        <v/>
      </c>
      <c r="E129" s="4">
        <f>C129+D129</f>
        <v/>
      </c>
      <c r="F129" s="16">
        <f>F128-C129</f>
        <v/>
      </c>
    </row>
    <row r="130">
      <c r="B130" s="15" t="n">
        <v>126</v>
      </c>
      <c r="C130" s="16">
        <f>Simulador!$C$8/Simulador!$C$11</f>
        <v/>
      </c>
      <c r="D130" s="16">
        <f>F129*(Simulador!$C$13/100)</f>
        <v/>
      </c>
      <c r="E130" s="4">
        <f>C130+D130</f>
        <v/>
      </c>
      <c r="F130" s="16">
        <f>F129-C130</f>
        <v/>
      </c>
    </row>
    <row r="131">
      <c r="B131" s="15" t="n">
        <v>127</v>
      </c>
      <c r="C131" s="16">
        <f>Simulador!$C$8/Simulador!$C$11</f>
        <v/>
      </c>
      <c r="D131" s="16">
        <f>F130*(Simulador!$C$13/100)</f>
        <v/>
      </c>
      <c r="E131" s="4">
        <f>C131+D131</f>
        <v/>
      </c>
      <c r="F131" s="16">
        <f>F130-C131</f>
        <v/>
      </c>
    </row>
    <row r="132">
      <c r="B132" s="15" t="n">
        <v>128</v>
      </c>
      <c r="C132" s="16">
        <f>Simulador!$C$8/Simulador!$C$11</f>
        <v/>
      </c>
      <c r="D132" s="16">
        <f>F131*(Simulador!$C$13/100)</f>
        <v/>
      </c>
      <c r="E132" s="4">
        <f>C132+D132</f>
        <v/>
      </c>
      <c r="F132" s="16">
        <f>F131-C132</f>
        <v/>
      </c>
    </row>
    <row r="133">
      <c r="B133" s="15" t="n">
        <v>129</v>
      </c>
      <c r="C133" s="16">
        <f>Simulador!$C$8/Simulador!$C$11</f>
        <v/>
      </c>
      <c r="D133" s="16">
        <f>F132*(Simulador!$C$13/100)</f>
        <v/>
      </c>
      <c r="E133" s="4">
        <f>C133+D133</f>
        <v/>
      </c>
      <c r="F133" s="16">
        <f>F132-C133</f>
        <v/>
      </c>
    </row>
    <row r="134">
      <c r="B134" s="15" t="n">
        <v>130</v>
      </c>
      <c r="C134" s="16">
        <f>Simulador!$C$8/Simulador!$C$11</f>
        <v/>
      </c>
      <c r="D134" s="16">
        <f>F133*(Simulador!$C$13/100)</f>
        <v/>
      </c>
      <c r="E134" s="4">
        <f>C134+D134</f>
        <v/>
      </c>
      <c r="F134" s="16">
        <f>F133-C134</f>
        <v/>
      </c>
    </row>
    <row r="135">
      <c r="B135" s="15" t="n">
        <v>131</v>
      </c>
      <c r="C135" s="16">
        <f>Simulador!$C$8/Simulador!$C$11</f>
        <v/>
      </c>
      <c r="D135" s="16">
        <f>F134*(Simulador!$C$13/100)</f>
        <v/>
      </c>
      <c r="E135" s="4">
        <f>C135+D135</f>
        <v/>
      </c>
      <c r="F135" s="16">
        <f>F134-C135</f>
        <v/>
      </c>
    </row>
    <row r="136">
      <c r="B136" s="15" t="n">
        <v>132</v>
      </c>
      <c r="C136" s="16">
        <f>Simulador!$C$8/Simulador!$C$11</f>
        <v/>
      </c>
      <c r="D136" s="16">
        <f>F135*(Simulador!$C$13/100)</f>
        <v/>
      </c>
      <c r="E136" s="4">
        <f>C136+D136</f>
        <v/>
      </c>
      <c r="F136" s="16">
        <f>F135-C136</f>
        <v/>
      </c>
    </row>
    <row r="137">
      <c r="B137" s="15" t="n">
        <v>133</v>
      </c>
      <c r="C137" s="16">
        <f>Simulador!$C$8/Simulador!$C$11</f>
        <v/>
      </c>
      <c r="D137" s="16">
        <f>F136*(Simulador!$C$13/100)</f>
        <v/>
      </c>
      <c r="E137" s="4">
        <f>C137+D137</f>
        <v/>
      </c>
      <c r="F137" s="16">
        <f>F136-C137</f>
        <v/>
      </c>
    </row>
    <row r="138">
      <c r="B138" s="15" t="n">
        <v>134</v>
      </c>
      <c r="C138" s="16">
        <f>Simulador!$C$8/Simulador!$C$11</f>
        <v/>
      </c>
      <c r="D138" s="16">
        <f>F137*(Simulador!$C$13/100)</f>
        <v/>
      </c>
      <c r="E138" s="4">
        <f>C138+D138</f>
        <v/>
      </c>
      <c r="F138" s="16">
        <f>F137-C138</f>
        <v/>
      </c>
    </row>
    <row r="139">
      <c r="B139" s="15" t="n">
        <v>135</v>
      </c>
      <c r="C139" s="16">
        <f>Simulador!$C$8/Simulador!$C$11</f>
        <v/>
      </c>
      <c r="D139" s="16">
        <f>F138*(Simulador!$C$13/100)</f>
        <v/>
      </c>
      <c r="E139" s="4">
        <f>C139+D139</f>
        <v/>
      </c>
      <c r="F139" s="16">
        <f>F138-C139</f>
        <v/>
      </c>
    </row>
    <row r="140">
      <c r="B140" s="15" t="n">
        <v>136</v>
      </c>
      <c r="C140" s="16">
        <f>Simulador!$C$8/Simulador!$C$11</f>
        <v/>
      </c>
      <c r="D140" s="16">
        <f>F139*(Simulador!$C$13/100)</f>
        <v/>
      </c>
      <c r="E140" s="4">
        <f>C140+D140</f>
        <v/>
      </c>
      <c r="F140" s="16">
        <f>F139-C140</f>
        <v/>
      </c>
    </row>
    <row r="141">
      <c r="B141" s="15" t="n">
        <v>137</v>
      </c>
      <c r="C141" s="16">
        <f>Simulador!$C$8/Simulador!$C$11</f>
        <v/>
      </c>
      <c r="D141" s="16">
        <f>F140*(Simulador!$C$13/100)</f>
        <v/>
      </c>
      <c r="E141" s="4">
        <f>C141+D141</f>
        <v/>
      </c>
      <c r="F141" s="16">
        <f>F140-C141</f>
        <v/>
      </c>
    </row>
    <row r="142">
      <c r="B142" s="15" t="n">
        <v>138</v>
      </c>
      <c r="C142" s="16">
        <f>Simulador!$C$8/Simulador!$C$11</f>
        <v/>
      </c>
      <c r="D142" s="16">
        <f>F141*(Simulador!$C$13/100)</f>
        <v/>
      </c>
      <c r="E142" s="4">
        <f>C142+D142</f>
        <v/>
      </c>
      <c r="F142" s="16">
        <f>F141-C142</f>
        <v/>
      </c>
    </row>
    <row r="143">
      <c r="B143" s="15" t="n">
        <v>139</v>
      </c>
      <c r="C143" s="16">
        <f>Simulador!$C$8/Simulador!$C$11</f>
        <v/>
      </c>
      <c r="D143" s="16">
        <f>F142*(Simulador!$C$13/100)</f>
        <v/>
      </c>
      <c r="E143" s="4">
        <f>C143+D143</f>
        <v/>
      </c>
      <c r="F143" s="16">
        <f>F142-C143</f>
        <v/>
      </c>
    </row>
    <row r="144">
      <c r="B144" s="15" t="n">
        <v>140</v>
      </c>
      <c r="C144" s="16">
        <f>Simulador!$C$8/Simulador!$C$11</f>
        <v/>
      </c>
      <c r="D144" s="16">
        <f>F143*(Simulador!$C$13/100)</f>
        <v/>
      </c>
      <c r="E144" s="4">
        <f>C144+D144</f>
        <v/>
      </c>
      <c r="F144" s="16">
        <f>F143-C144</f>
        <v/>
      </c>
    </row>
    <row r="145">
      <c r="B145" s="15" t="n">
        <v>141</v>
      </c>
      <c r="C145" s="16">
        <f>Simulador!$C$8/Simulador!$C$11</f>
        <v/>
      </c>
      <c r="D145" s="16">
        <f>F144*(Simulador!$C$13/100)</f>
        <v/>
      </c>
      <c r="E145" s="4">
        <f>C145+D145</f>
        <v/>
      </c>
      <c r="F145" s="16">
        <f>F144-C145</f>
        <v/>
      </c>
    </row>
    <row r="146">
      <c r="B146" s="15" t="n">
        <v>142</v>
      </c>
      <c r="C146" s="16">
        <f>Simulador!$C$8/Simulador!$C$11</f>
        <v/>
      </c>
      <c r="D146" s="16">
        <f>F145*(Simulador!$C$13/100)</f>
        <v/>
      </c>
      <c r="E146" s="4">
        <f>C146+D146</f>
        <v/>
      </c>
      <c r="F146" s="16">
        <f>F145-C146</f>
        <v/>
      </c>
    </row>
    <row r="147">
      <c r="B147" s="15" t="n">
        <v>143</v>
      </c>
      <c r="C147" s="16">
        <f>Simulador!$C$8/Simulador!$C$11</f>
        <v/>
      </c>
      <c r="D147" s="16">
        <f>F146*(Simulador!$C$13/100)</f>
        <v/>
      </c>
      <c r="E147" s="4">
        <f>C147+D147</f>
        <v/>
      </c>
      <c r="F147" s="16">
        <f>F146-C147</f>
        <v/>
      </c>
    </row>
    <row r="148">
      <c r="B148" s="15" t="n">
        <v>144</v>
      </c>
      <c r="C148" s="16">
        <f>Simulador!$C$8/Simulador!$C$11</f>
        <v/>
      </c>
      <c r="D148" s="16">
        <f>F147*(Simulador!$C$13/100)</f>
        <v/>
      </c>
      <c r="E148" s="4">
        <f>C148+D148</f>
        <v/>
      </c>
      <c r="F148" s="16">
        <f>F147-C148</f>
        <v/>
      </c>
    </row>
    <row r="149">
      <c r="B149" s="15" t="n">
        <v>145</v>
      </c>
      <c r="C149" s="16">
        <f>Simulador!$C$8/Simulador!$C$11</f>
        <v/>
      </c>
      <c r="D149" s="16">
        <f>F148*(Simulador!$C$13/100)</f>
        <v/>
      </c>
      <c r="E149" s="4">
        <f>C149+D149</f>
        <v/>
      </c>
      <c r="F149" s="16">
        <f>F148-C149</f>
        <v/>
      </c>
    </row>
    <row r="150">
      <c r="B150" s="15" t="n">
        <v>146</v>
      </c>
      <c r="C150" s="16">
        <f>Simulador!$C$8/Simulador!$C$11</f>
        <v/>
      </c>
      <c r="D150" s="16">
        <f>F149*(Simulador!$C$13/100)</f>
        <v/>
      </c>
      <c r="E150" s="4">
        <f>C150+D150</f>
        <v/>
      </c>
      <c r="F150" s="16">
        <f>F149-C150</f>
        <v/>
      </c>
    </row>
    <row r="151">
      <c r="B151" s="15" t="n">
        <v>147</v>
      </c>
      <c r="C151" s="16">
        <f>Simulador!$C$8/Simulador!$C$11</f>
        <v/>
      </c>
      <c r="D151" s="16">
        <f>F150*(Simulador!$C$13/100)</f>
        <v/>
      </c>
      <c r="E151" s="4">
        <f>C151+D151</f>
        <v/>
      </c>
      <c r="F151" s="16">
        <f>F150-C151</f>
        <v/>
      </c>
    </row>
    <row r="152">
      <c r="B152" s="15" t="n">
        <v>148</v>
      </c>
      <c r="C152" s="16">
        <f>Simulador!$C$8/Simulador!$C$11</f>
        <v/>
      </c>
      <c r="D152" s="16">
        <f>F151*(Simulador!$C$13/100)</f>
        <v/>
      </c>
      <c r="E152" s="4">
        <f>C152+D152</f>
        <v/>
      </c>
      <c r="F152" s="16">
        <f>F151-C152</f>
        <v/>
      </c>
    </row>
    <row r="153">
      <c r="B153" s="15" t="n">
        <v>149</v>
      </c>
      <c r="C153" s="16">
        <f>Simulador!$C$8/Simulador!$C$11</f>
        <v/>
      </c>
      <c r="D153" s="16">
        <f>F152*(Simulador!$C$13/100)</f>
        <v/>
      </c>
      <c r="E153" s="4">
        <f>C153+D153</f>
        <v/>
      </c>
      <c r="F153" s="16">
        <f>F152-C153</f>
        <v/>
      </c>
    </row>
    <row r="154">
      <c r="B154" s="15" t="n">
        <v>150</v>
      </c>
      <c r="C154" s="16">
        <f>Simulador!$C$8/Simulador!$C$11</f>
        <v/>
      </c>
      <c r="D154" s="16">
        <f>F153*(Simulador!$C$13/100)</f>
        <v/>
      </c>
      <c r="E154" s="4">
        <f>C154+D154</f>
        <v/>
      </c>
      <c r="F154" s="16">
        <f>F153-C154</f>
        <v/>
      </c>
    </row>
    <row r="155">
      <c r="B155" s="15" t="n">
        <v>151</v>
      </c>
      <c r="C155" s="16">
        <f>Simulador!$C$8/Simulador!$C$11</f>
        <v/>
      </c>
      <c r="D155" s="16">
        <f>F154*(Simulador!$C$13/100)</f>
        <v/>
      </c>
      <c r="E155" s="4">
        <f>C155+D155</f>
        <v/>
      </c>
      <c r="F155" s="16">
        <f>F154-C155</f>
        <v/>
      </c>
    </row>
    <row r="156">
      <c r="B156" s="15" t="n">
        <v>152</v>
      </c>
      <c r="C156" s="16">
        <f>Simulador!$C$8/Simulador!$C$11</f>
        <v/>
      </c>
      <c r="D156" s="16">
        <f>F155*(Simulador!$C$13/100)</f>
        <v/>
      </c>
      <c r="E156" s="4">
        <f>C156+D156</f>
        <v/>
      </c>
      <c r="F156" s="16">
        <f>F155-C156</f>
        <v/>
      </c>
    </row>
    <row r="157">
      <c r="B157" s="15" t="n">
        <v>153</v>
      </c>
      <c r="C157" s="16">
        <f>Simulador!$C$8/Simulador!$C$11</f>
        <v/>
      </c>
      <c r="D157" s="16">
        <f>F156*(Simulador!$C$13/100)</f>
        <v/>
      </c>
      <c r="E157" s="4">
        <f>C157+D157</f>
        <v/>
      </c>
      <c r="F157" s="16">
        <f>F156-C157</f>
        <v/>
      </c>
    </row>
    <row r="158">
      <c r="B158" s="15" t="n">
        <v>154</v>
      </c>
      <c r="C158" s="16">
        <f>Simulador!$C$8/Simulador!$C$11</f>
        <v/>
      </c>
      <c r="D158" s="16">
        <f>F157*(Simulador!$C$13/100)</f>
        <v/>
      </c>
      <c r="E158" s="4">
        <f>C158+D158</f>
        <v/>
      </c>
      <c r="F158" s="16">
        <f>F157-C158</f>
        <v/>
      </c>
    </row>
    <row r="159">
      <c r="B159" s="15" t="n">
        <v>155</v>
      </c>
      <c r="C159" s="16">
        <f>Simulador!$C$8/Simulador!$C$11</f>
        <v/>
      </c>
      <c r="D159" s="16">
        <f>F158*(Simulador!$C$13/100)</f>
        <v/>
      </c>
      <c r="E159" s="4">
        <f>C159+D159</f>
        <v/>
      </c>
      <c r="F159" s="16">
        <f>F158-C159</f>
        <v/>
      </c>
    </row>
    <row r="160">
      <c r="B160" s="15" t="n">
        <v>156</v>
      </c>
      <c r="C160" s="16">
        <f>Simulador!$C$8/Simulador!$C$11</f>
        <v/>
      </c>
      <c r="D160" s="16">
        <f>F159*(Simulador!$C$13/100)</f>
        <v/>
      </c>
      <c r="E160" s="4">
        <f>C160+D160</f>
        <v/>
      </c>
      <c r="F160" s="16">
        <f>F159-C160</f>
        <v/>
      </c>
    </row>
    <row r="161">
      <c r="B161" s="15" t="n">
        <v>157</v>
      </c>
      <c r="C161" s="16">
        <f>Simulador!$C$8/Simulador!$C$11</f>
        <v/>
      </c>
      <c r="D161" s="16">
        <f>F160*(Simulador!$C$13/100)</f>
        <v/>
      </c>
      <c r="E161" s="4">
        <f>C161+D161</f>
        <v/>
      </c>
      <c r="F161" s="16">
        <f>F160-C161</f>
        <v/>
      </c>
    </row>
    <row r="162">
      <c r="B162" s="15" t="n">
        <v>158</v>
      </c>
      <c r="C162" s="16">
        <f>Simulador!$C$8/Simulador!$C$11</f>
        <v/>
      </c>
      <c r="D162" s="16">
        <f>F161*(Simulador!$C$13/100)</f>
        <v/>
      </c>
      <c r="E162" s="4">
        <f>C162+D162</f>
        <v/>
      </c>
      <c r="F162" s="16">
        <f>F161-C162</f>
        <v/>
      </c>
    </row>
    <row r="163">
      <c r="B163" s="15" t="n">
        <v>159</v>
      </c>
      <c r="C163" s="16">
        <f>Simulador!$C$8/Simulador!$C$11</f>
        <v/>
      </c>
      <c r="D163" s="16">
        <f>F162*(Simulador!$C$13/100)</f>
        <v/>
      </c>
      <c r="E163" s="4">
        <f>C163+D163</f>
        <v/>
      </c>
      <c r="F163" s="16">
        <f>F162-C163</f>
        <v/>
      </c>
    </row>
    <row r="164">
      <c r="B164" s="15" t="n">
        <v>160</v>
      </c>
      <c r="C164" s="16">
        <f>Simulador!$C$8/Simulador!$C$11</f>
        <v/>
      </c>
      <c r="D164" s="16">
        <f>F163*(Simulador!$C$13/100)</f>
        <v/>
      </c>
      <c r="E164" s="4">
        <f>C164+D164</f>
        <v/>
      </c>
      <c r="F164" s="16">
        <f>F163-C164</f>
        <v/>
      </c>
    </row>
    <row r="165">
      <c r="B165" s="15" t="n">
        <v>161</v>
      </c>
      <c r="C165" s="16">
        <f>Simulador!$C$8/Simulador!$C$11</f>
        <v/>
      </c>
      <c r="D165" s="16">
        <f>F164*(Simulador!$C$13/100)</f>
        <v/>
      </c>
      <c r="E165" s="4">
        <f>C165+D165</f>
        <v/>
      </c>
      <c r="F165" s="16">
        <f>F164-C165</f>
        <v/>
      </c>
    </row>
    <row r="166">
      <c r="B166" s="15" t="n">
        <v>162</v>
      </c>
      <c r="C166" s="16">
        <f>Simulador!$C$8/Simulador!$C$11</f>
        <v/>
      </c>
      <c r="D166" s="16">
        <f>F165*(Simulador!$C$13/100)</f>
        <v/>
      </c>
      <c r="E166" s="4">
        <f>C166+D166</f>
        <v/>
      </c>
      <c r="F166" s="16">
        <f>F165-C166</f>
        <v/>
      </c>
    </row>
    <row r="167">
      <c r="B167" s="15" t="n">
        <v>163</v>
      </c>
      <c r="C167" s="16">
        <f>Simulador!$C$8/Simulador!$C$11</f>
        <v/>
      </c>
      <c r="D167" s="16">
        <f>F166*(Simulador!$C$13/100)</f>
        <v/>
      </c>
      <c r="E167" s="4">
        <f>C167+D167</f>
        <v/>
      </c>
      <c r="F167" s="16">
        <f>F166-C167</f>
        <v/>
      </c>
    </row>
    <row r="168">
      <c r="B168" s="15" t="n">
        <v>164</v>
      </c>
      <c r="C168" s="16">
        <f>Simulador!$C$8/Simulador!$C$11</f>
        <v/>
      </c>
      <c r="D168" s="16">
        <f>F167*(Simulador!$C$13/100)</f>
        <v/>
      </c>
      <c r="E168" s="4">
        <f>C168+D168</f>
        <v/>
      </c>
      <c r="F168" s="16">
        <f>F167-C168</f>
        <v/>
      </c>
    </row>
    <row r="169">
      <c r="B169" s="15" t="n">
        <v>165</v>
      </c>
      <c r="C169" s="16">
        <f>Simulador!$C$8/Simulador!$C$11</f>
        <v/>
      </c>
      <c r="D169" s="16">
        <f>F168*(Simulador!$C$13/100)</f>
        <v/>
      </c>
      <c r="E169" s="4">
        <f>C169+D169</f>
        <v/>
      </c>
      <c r="F169" s="16">
        <f>F168-C169</f>
        <v/>
      </c>
    </row>
    <row r="170">
      <c r="B170" s="15" t="n">
        <v>166</v>
      </c>
      <c r="C170" s="16">
        <f>Simulador!$C$8/Simulador!$C$11</f>
        <v/>
      </c>
      <c r="D170" s="16">
        <f>F169*(Simulador!$C$13/100)</f>
        <v/>
      </c>
      <c r="E170" s="4">
        <f>C170+D170</f>
        <v/>
      </c>
      <c r="F170" s="16">
        <f>F169-C170</f>
        <v/>
      </c>
    </row>
    <row r="171">
      <c r="B171" s="15" t="n">
        <v>167</v>
      </c>
      <c r="C171" s="16">
        <f>Simulador!$C$8/Simulador!$C$11</f>
        <v/>
      </c>
      <c r="D171" s="16">
        <f>F170*(Simulador!$C$13/100)</f>
        <v/>
      </c>
      <c r="E171" s="4">
        <f>C171+D171</f>
        <v/>
      </c>
      <c r="F171" s="16">
        <f>F170-C171</f>
        <v/>
      </c>
    </row>
    <row r="172">
      <c r="B172" s="15" t="n">
        <v>168</v>
      </c>
      <c r="C172" s="16">
        <f>Simulador!$C$8/Simulador!$C$11</f>
        <v/>
      </c>
      <c r="D172" s="16">
        <f>F171*(Simulador!$C$13/100)</f>
        <v/>
      </c>
      <c r="E172" s="4">
        <f>C172+D172</f>
        <v/>
      </c>
      <c r="F172" s="16">
        <f>F171-C172</f>
        <v/>
      </c>
    </row>
    <row r="173">
      <c r="B173" s="15" t="n">
        <v>169</v>
      </c>
      <c r="C173" s="16">
        <f>Simulador!$C$8/Simulador!$C$11</f>
        <v/>
      </c>
      <c r="D173" s="16">
        <f>F172*(Simulador!$C$13/100)</f>
        <v/>
      </c>
      <c r="E173" s="4">
        <f>C173+D173</f>
        <v/>
      </c>
      <c r="F173" s="16">
        <f>F172-C173</f>
        <v/>
      </c>
    </row>
    <row r="174">
      <c r="B174" s="15" t="n">
        <v>170</v>
      </c>
      <c r="C174" s="16">
        <f>Simulador!$C$8/Simulador!$C$11</f>
        <v/>
      </c>
      <c r="D174" s="16">
        <f>F173*(Simulador!$C$13/100)</f>
        <v/>
      </c>
      <c r="E174" s="4">
        <f>C174+D174</f>
        <v/>
      </c>
      <c r="F174" s="16">
        <f>F173-C174</f>
        <v/>
      </c>
    </row>
    <row r="175">
      <c r="B175" s="15" t="n">
        <v>171</v>
      </c>
      <c r="C175" s="16">
        <f>Simulador!$C$8/Simulador!$C$11</f>
        <v/>
      </c>
      <c r="D175" s="16">
        <f>F174*(Simulador!$C$13/100)</f>
        <v/>
      </c>
      <c r="E175" s="4">
        <f>C175+D175</f>
        <v/>
      </c>
      <c r="F175" s="16">
        <f>F174-C175</f>
        <v/>
      </c>
    </row>
    <row r="176">
      <c r="B176" s="15" t="n">
        <v>172</v>
      </c>
      <c r="C176" s="16">
        <f>Simulador!$C$8/Simulador!$C$11</f>
        <v/>
      </c>
      <c r="D176" s="16">
        <f>F175*(Simulador!$C$13/100)</f>
        <v/>
      </c>
      <c r="E176" s="4">
        <f>C176+D176</f>
        <v/>
      </c>
      <c r="F176" s="16">
        <f>F175-C176</f>
        <v/>
      </c>
    </row>
    <row r="177">
      <c r="B177" s="15" t="n">
        <v>173</v>
      </c>
      <c r="C177" s="16">
        <f>Simulador!$C$8/Simulador!$C$11</f>
        <v/>
      </c>
      <c r="D177" s="16">
        <f>F176*(Simulador!$C$13/100)</f>
        <v/>
      </c>
      <c r="E177" s="4">
        <f>C177+D177</f>
        <v/>
      </c>
      <c r="F177" s="16">
        <f>F176-C177</f>
        <v/>
      </c>
    </row>
    <row r="178">
      <c r="B178" s="15" t="n">
        <v>174</v>
      </c>
      <c r="C178" s="16">
        <f>Simulador!$C$8/Simulador!$C$11</f>
        <v/>
      </c>
      <c r="D178" s="16">
        <f>F177*(Simulador!$C$13/100)</f>
        <v/>
      </c>
      <c r="E178" s="4">
        <f>C178+D178</f>
        <v/>
      </c>
      <c r="F178" s="16">
        <f>F177-C178</f>
        <v/>
      </c>
    </row>
    <row r="179">
      <c r="B179" s="15" t="n">
        <v>175</v>
      </c>
      <c r="C179" s="16">
        <f>Simulador!$C$8/Simulador!$C$11</f>
        <v/>
      </c>
      <c r="D179" s="16">
        <f>F178*(Simulador!$C$13/100)</f>
        <v/>
      </c>
      <c r="E179" s="4">
        <f>C179+D179</f>
        <v/>
      </c>
      <c r="F179" s="16">
        <f>F178-C179</f>
        <v/>
      </c>
    </row>
    <row r="180">
      <c r="B180" s="15" t="n">
        <v>176</v>
      </c>
      <c r="C180" s="16">
        <f>Simulador!$C$8/Simulador!$C$11</f>
        <v/>
      </c>
      <c r="D180" s="16">
        <f>F179*(Simulador!$C$13/100)</f>
        <v/>
      </c>
      <c r="E180" s="4">
        <f>C180+D180</f>
        <v/>
      </c>
      <c r="F180" s="16">
        <f>F179-C180</f>
        <v/>
      </c>
    </row>
    <row r="181">
      <c r="B181" s="15" t="n">
        <v>177</v>
      </c>
      <c r="C181" s="16">
        <f>Simulador!$C$8/Simulador!$C$11</f>
        <v/>
      </c>
      <c r="D181" s="16">
        <f>F180*(Simulador!$C$13/100)</f>
        <v/>
      </c>
      <c r="E181" s="4">
        <f>C181+D181</f>
        <v/>
      </c>
      <c r="F181" s="16">
        <f>F180-C181</f>
        <v/>
      </c>
    </row>
    <row r="182">
      <c r="B182" s="15" t="n">
        <v>178</v>
      </c>
      <c r="C182" s="16">
        <f>Simulador!$C$8/Simulador!$C$11</f>
        <v/>
      </c>
      <c r="D182" s="16">
        <f>F181*(Simulador!$C$13/100)</f>
        <v/>
      </c>
      <c r="E182" s="4">
        <f>C182+D182</f>
        <v/>
      </c>
      <c r="F182" s="16">
        <f>F181-C182</f>
        <v/>
      </c>
    </row>
    <row r="183">
      <c r="B183" s="15" t="n">
        <v>179</v>
      </c>
      <c r="C183" s="16">
        <f>Simulador!$C$8/Simulador!$C$11</f>
        <v/>
      </c>
      <c r="D183" s="16">
        <f>F182*(Simulador!$C$13/100)</f>
        <v/>
      </c>
      <c r="E183" s="4">
        <f>C183+D183</f>
        <v/>
      </c>
      <c r="F183" s="16">
        <f>F182-C183</f>
        <v/>
      </c>
    </row>
    <row r="184">
      <c r="B184" s="15" t="n">
        <v>180</v>
      </c>
      <c r="C184" s="16">
        <f>Simulador!$C$8/Simulador!$C$11</f>
        <v/>
      </c>
      <c r="D184" s="16">
        <f>F183*(Simulador!$C$13/100)</f>
        <v/>
      </c>
      <c r="E184" s="4">
        <f>C184+D184</f>
        <v/>
      </c>
      <c r="F184" s="16">
        <f>F183-C184</f>
        <v/>
      </c>
    </row>
    <row r="185">
      <c r="B185" s="15" t="n">
        <v>181</v>
      </c>
      <c r="C185" s="16">
        <f>Simulador!$C$8/Simulador!$C$11</f>
        <v/>
      </c>
      <c r="D185" s="16">
        <f>F184*(Simulador!$C$13/100)</f>
        <v/>
      </c>
      <c r="E185" s="4">
        <f>C185+D185</f>
        <v/>
      </c>
      <c r="F185" s="16">
        <f>F184-C185</f>
        <v/>
      </c>
    </row>
    <row r="186">
      <c r="B186" s="15" t="n">
        <v>182</v>
      </c>
      <c r="C186" s="16">
        <f>Simulador!$C$8/Simulador!$C$11</f>
        <v/>
      </c>
      <c r="D186" s="16">
        <f>F185*(Simulador!$C$13/100)</f>
        <v/>
      </c>
      <c r="E186" s="4">
        <f>C186+D186</f>
        <v/>
      </c>
      <c r="F186" s="16">
        <f>F185-C186</f>
        <v/>
      </c>
    </row>
    <row r="187">
      <c r="B187" s="15" t="n">
        <v>183</v>
      </c>
      <c r="C187" s="16">
        <f>Simulador!$C$8/Simulador!$C$11</f>
        <v/>
      </c>
      <c r="D187" s="16">
        <f>F186*(Simulador!$C$13/100)</f>
        <v/>
      </c>
      <c r="E187" s="4">
        <f>C187+D187</f>
        <v/>
      </c>
      <c r="F187" s="16">
        <f>F186-C187</f>
        <v/>
      </c>
    </row>
    <row r="188">
      <c r="B188" s="15" t="n">
        <v>184</v>
      </c>
      <c r="C188" s="16">
        <f>Simulador!$C$8/Simulador!$C$11</f>
        <v/>
      </c>
      <c r="D188" s="16">
        <f>F187*(Simulador!$C$13/100)</f>
        <v/>
      </c>
      <c r="E188" s="4">
        <f>C188+D188</f>
        <v/>
      </c>
      <c r="F188" s="16">
        <f>F187-C188</f>
        <v/>
      </c>
    </row>
    <row r="189">
      <c r="B189" s="15" t="n">
        <v>185</v>
      </c>
      <c r="C189" s="16">
        <f>Simulador!$C$8/Simulador!$C$11</f>
        <v/>
      </c>
      <c r="D189" s="16">
        <f>F188*(Simulador!$C$13/100)</f>
        <v/>
      </c>
      <c r="E189" s="4">
        <f>C189+D189</f>
        <v/>
      </c>
      <c r="F189" s="16">
        <f>F188-C189</f>
        <v/>
      </c>
    </row>
    <row r="190">
      <c r="B190" s="15" t="n">
        <v>186</v>
      </c>
      <c r="C190" s="16">
        <f>Simulador!$C$8/Simulador!$C$11</f>
        <v/>
      </c>
      <c r="D190" s="16">
        <f>F189*(Simulador!$C$13/100)</f>
        <v/>
      </c>
      <c r="E190" s="4">
        <f>C190+D190</f>
        <v/>
      </c>
      <c r="F190" s="16">
        <f>F189-C190</f>
        <v/>
      </c>
    </row>
    <row r="191">
      <c r="B191" s="15" t="n">
        <v>187</v>
      </c>
      <c r="C191" s="16">
        <f>Simulador!$C$8/Simulador!$C$11</f>
        <v/>
      </c>
      <c r="D191" s="16">
        <f>F190*(Simulador!$C$13/100)</f>
        <v/>
      </c>
      <c r="E191" s="4">
        <f>C191+D191</f>
        <v/>
      </c>
      <c r="F191" s="16">
        <f>F190-C191</f>
        <v/>
      </c>
    </row>
    <row r="192">
      <c r="B192" s="15" t="n">
        <v>188</v>
      </c>
      <c r="C192" s="16">
        <f>Simulador!$C$8/Simulador!$C$11</f>
        <v/>
      </c>
      <c r="D192" s="16">
        <f>F191*(Simulador!$C$13/100)</f>
        <v/>
      </c>
      <c r="E192" s="4">
        <f>C192+D192</f>
        <v/>
      </c>
      <c r="F192" s="16">
        <f>F191-C192</f>
        <v/>
      </c>
    </row>
    <row r="193">
      <c r="B193" s="15" t="n">
        <v>189</v>
      </c>
      <c r="C193" s="16">
        <f>Simulador!$C$8/Simulador!$C$11</f>
        <v/>
      </c>
      <c r="D193" s="16">
        <f>F192*(Simulador!$C$13/100)</f>
        <v/>
      </c>
      <c r="E193" s="4">
        <f>C193+D193</f>
        <v/>
      </c>
      <c r="F193" s="16">
        <f>F192-C193</f>
        <v/>
      </c>
    </row>
    <row r="194">
      <c r="B194" s="15" t="n">
        <v>190</v>
      </c>
      <c r="C194" s="16">
        <f>Simulador!$C$8/Simulador!$C$11</f>
        <v/>
      </c>
      <c r="D194" s="16">
        <f>F193*(Simulador!$C$13/100)</f>
        <v/>
      </c>
      <c r="E194" s="4">
        <f>C194+D194</f>
        <v/>
      </c>
      <c r="F194" s="16">
        <f>F193-C194</f>
        <v/>
      </c>
    </row>
    <row r="195">
      <c r="B195" s="15" t="n">
        <v>191</v>
      </c>
      <c r="C195" s="16">
        <f>Simulador!$C$8/Simulador!$C$11</f>
        <v/>
      </c>
      <c r="D195" s="16">
        <f>F194*(Simulador!$C$13/100)</f>
        <v/>
      </c>
      <c r="E195" s="4">
        <f>C195+D195</f>
        <v/>
      </c>
      <c r="F195" s="16">
        <f>F194-C195</f>
        <v/>
      </c>
    </row>
    <row r="196">
      <c r="B196" s="15" t="n">
        <v>192</v>
      </c>
      <c r="C196" s="16">
        <f>Simulador!$C$8/Simulador!$C$11</f>
        <v/>
      </c>
      <c r="D196" s="16">
        <f>F195*(Simulador!$C$13/100)</f>
        <v/>
      </c>
      <c r="E196" s="4">
        <f>C196+D196</f>
        <v/>
      </c>
      <c r="F196" s="16">
        <f>F195-C196</f>
        <v/>
      </c>
    </row>
    <row r="197">
      <c r="B197" s="15" t="n">
        <v>193</v>
      </c>
      <c r="C197" s="16">
        <f>Simulador!$C$8/Simulador!$C$11</f>
        <v/>
      </c>
      <c r="D197" s="16">
        <f>F196*(Simulador!$C$13/100)</f>
        <v/>
      </c>
      <c r="E197" s="4">
        <f>C197+D197</f>
        <v/>
      </c>
      <c r="F197" s="16">
        <f>F196-C197</f>
        <v/>
      </c>
    </row>
    <row r="198">
      <c r="B198" s="15" t="n">
        <v>194</v>
      </c>
      <c r="C198" s="16">
        <f>Simulador!$C$8/Simulador!$C$11</f>
        <v/>
      </c>
      <c r="D198" s="16">
        <f>F197*(Simulador!$C$13/100)</f>
        <v/>
      </c>
      <c r="E198" s="4">
        <f>C198+D198</f>
        <v/>
      </c>
      <c r="F198" s="16">
        <f>F197-C198</f>
        <v/>
      </c>
    </row>
    <row r="199">
      <c r="B199" s="15" t="n">
        <v>195</v>
      </c>
      <c r="C199" s="16">
        <f>Simulador!$C$8/Simulador!$C$11</f>
        <v/>
      </c>
      <c r="D199" s="16">
        <f>F198*(Simulador!$C$13/100)</f>
        <v/>
      </c>
      <c r="E199" s="4">
        <f>C199+D199</f>
        <v/>
      </c>
      <c r="F199" s="16">
        <f>F198-C199</f>
        <v/>
      </c>
    </row>
    <row r="200">
      <c r="B200" s="15" t="n">
        <v>196</v>
      </c>
      <c r="C200" s="16">
        <f>Simulador!$C$8/Simulador!$C$11</f>
        <v/>
      </c>
      <c r="D200" s="16">
        <f>F199*(Simulador!$C$13/100)</f>
        <v/>
      </c>
      <c r="E200" s="4">
        <f>C200+D200</f>
        <v/>
      </c>
      <c r="F200" s="16">
        <f>F199-C200</f>
        <v/>
      </c>
    </row>
    <row r="201">
      <c r="B201" s="15" t="n">
        <v>197</v>
      </c>
      <c r="C201" s="16">
        <f>Simulador!$C$8/Simulador!$C$11</f>
        <v/>
      </c>
      <c r="D201" s="16">
        <f>F200*(Simulador!$C$13/100)</f>
        <v/>
      </c>
      <c r="E201" s="4">
        <f>C201+D201</f>
        <v/>
      </c>
      <c r="F201" s="16">
        <f>F200-C201</f>
        <v/>
      </c>
    </row>
    <row r="202">
      <c r="B202" s="15" t="n">
        <v>198</v>
      </c>
      <c r="C202" s="16">
        <f>Simulador!$C$8/Simulador!$C$11</f>
        <v/>
      </c>
      <c r="D202" s="16">
        <f>F201*(Simulador!$C$13/100)</f>
        <v/>
      </c>
      <c r="E202" s="4">
        <f>C202+D202</f>
        <v/>
      </c>
      <c r="F202" s="16">
        <f>F201-C202</f>
        <v/>
      </c>
    </row>
    <row r="203">
      <c r="B203" s="15" t="n">
        <v>199</v>
      </c>
      <c r="C203" s="16">
        <f>Simulador!$C$8/Simulador!$C$11</f>
        <v/>
      </c>
      <c r="D203" s="16">
        <f>F202*(Simulador!$C$13/100)</f>
        <v/>
      </c>
      <c r="E203" s="4">
        <f>C203+D203</f>
        <v/>
      </c>
      <c r="F203" s="16">
        <f>F202-C203</f>
        <v/>
      </c>
    </row>
    <row r="204">
      <c r="B204" s="15" t="n">
        <v>200</v>
      </c>
      <c r="C204" s="16">
        <f>Simulador!$C$8/Simulador!$C$11</f>
        <v/>
      </c>
      <c r="D204" s="16">
        <f>F203*(Simulador!$C$13/100)</f>
        <v/>
      </c>
      <c r="E204" s="4">
        <f>C204+D204</f>
        <v/>
      </c>
      <c r="F204" s="16">
        <f>F203-C204</f>
        <v/>
      </c>
    </row>
    <row r="205">
      <c r="B205" s="15" t="n">
        <v>201</v>
      </c>
      <c r="C205" s="16">
        <f>Simulador!$C$8/Simulador!$C$11</f>
        <v/>
      </c>
      <c r="D205" s="16">
        <f>F204*(Simulador!$C$13/100)</f>
        <v/>
      </c>
      <c r="E205" s="4">
        <f>C205+D205</f>
        <v/>
      </c>
      <c r="F205" s="16">
        <f>F204-C205</f>
        <v/>
      </c>
    </row>
    <row r="206">
      <c r="B206" s="15" t="n">
        <v>202</v>
      </c>
      <c r="C206" s="16">
        <f>Simulador!$C$8/Simulador!$C$11</f>
        <v/>
      </c>
      <c r="D206" s="16">
        <f>F205*(Simulador!$C$13/100)</f>
        <v/>
      </c>
      <c r="E206" s="4">
        <f>C206+D206</f>
        <v/>
      </c>
      <c r="F206" s="16">
        <f>F205-C206</f>
        <v/>
      </c>
    </row>
    <row r="207">
      <c r="B207" s="15" t="n">
        <v>203</v>
      </c>
      <c r="C207" s="16">
        <f>Simulador!$C$8/Simulador!$C$11</f>
        <v/>
      </c>
      <c r="D207" s="16">
        <f>F206*(Simulador!$C$13/100)</f>
        <v/>
      </c>
      <c r="E207" s="4">
        <f>C207+D207</f>
        <v/>
      </c>
      <c r="F207" s="16">
        <f>F206-C207</f>
        <v/>
      </c>
    </row>
    <row r="208">
      <c r="B208" s="15" t="n">
        <v>204</v>
      </c>
      <c r="C208" s="16">
        <f>Simulador!$C$8/Simulador!$C$11</f>
        <v/>
      </c>
      <c r="D208" s="16">
        <f>F207*(Simulador!$C$13/100)</f>
        <v/>
      </c>
      <c r="E208" s="4">
        <f>C208+D208</f>
        <v/>
      </c>
      <c r="F208" s="16">
        <f>F207-C208</f>
        <v/>
      </c>
    </row>
    <row r="209">
      <c r="B209" s="15" t="n">
        <v>205</v>
      </c>
      <c r="C209" s="16">
        <f>Simulador!$C$8/Simulador!$C$11</f>
        <v/>
      </c>
      <c r="D209" s="16">
        <f>F208*(Simulador!$C$13/100)</f>
        <v/>
      </c>
      <c r="E209" s="4">
        <f>C209+D209</f>
        <v/>
      </c>
      <c r="F209" s="16">
        <f>F208-C209</f>
        <v/>
      </c>
    </row>
    <row r="210">
      <c r="B210" s="15" t="n">
        <v>206</v>
      </c>
      <c r="C210" s="16">
        <f>Simulador!$C$8/Simulador!$C$11</f>
        <v/>
      </c>
      <c r="D210" s="16">
        <f>F209*(Simulador!$C$13/100)</f>
        <v/>
      </c>
      <c r="E210" s="4">
        <f>C210+D210</f>
        <v/>
      </c>
      <c r="F210" s="16">
        <f>F209-C210</f>
        <v/>
      </c>
    </row>
    <row r="211">
      <c r="B211" s="15" t="n">
        <v>207</v>
      </c>
      <c r="C211" s="16">
        <f>Simulador!$C$8/Simulador!$C$11</f>
        <v/>
      </c>
      <c r="D211" s="16">
        <f>F210*(Simulador!$C$13/100)</f>
        <v/>
      </c>
      <c r="E211" s="4">
        <f>C211+D211</f>
        <v/>
      </c>
      <c r="F211" s="16">
        <f>F210-C211</f>
        <v/>
      </c>
    </row>
    <row r="212">
      <c r="B212" s="15" t="n">
        <v>208</v>
      </c>
      <c r="C212" s="16">
        <f>Simulador!$C$8/Simulador!$C$11</f>
        <v/>
      </c>
      <c r="D212" s="16">
        <f>F211*(Simulador!$C$13/100)</f>
        <v/>
      </c>
      <c r="E212" s="4">
        <f>C212+D212</f>
        <v/>
      </c>
      <c r="F212" s="16">
        <f>F211-C212</f>
        <v/>
      </c>
    </row>
    <row r="213">
      <c r="B213" s="15" t="n">
        <v>209</v>
      </c>
      <c r="C213" s="16">
        <f>Simulador!$C$8/Simulador!$C$11</f>
        <v/>
      </c>
      <c r="D213" s="16">
        <f>F212*(Simulador!$C$13/100)</f>
        <v/>
      </c>
      <c r="E213" s="4">
        <f>C213+D213</f>
        <v/>
      </c>
      <c r="F213" s="16">
        <f>F212-C213</f>
        <v/>
      </c>
    </row>
    <row r="214">
      <c r="B214" s="15" t="n">
        <v>210</v>
      </c>
      <c r="C214" s="16">
        <f>Simulador!$C$8/Simulador!$C$11</f>
        <v/>
      </c>
      <c r="D214" s="16">
        <f>F213*(Simulador!$C$13/100)</f>
        <v/>
      </c>
      <c r="E214" s="4">
        <f>C214+D214</f>
        <v/>
      </c>
      <c r="F214" s="16">
        <f>F213-C214</f>
        <v/>
      </c>
    </row>
    <row r="215">
      <c r="B215" s="15" t="n">
        <v>211</v>
      </c>
      <c r="C215" s="16">
        <f>Simulador!$C$8/Simulador!$C$11</f>
        <v/>
      </c>
      <c r="D215" s="16">
        <f>F214*(Simulador!$C$13/100)</f>
        <v/>
      </c>
      <c r="E215" s="4">
        <f>C215+D215</f>
        <v/>
      </c>
      <c r="F215" s="16">
        <f>F214-C215</f>
        <v/>
      </c>
    </row>
    <row r="216">
      <c r="B216" s="15" t="n">
        <v>212</v>
      </c>
      <c r="C216" s="16">
        <f>Simulador!$C$8/Simulador!$C$11</f>
        <v/>
      </c>
      <c r="D216" s="16">
        <f>F215*(Simulador!$C$13/100)</f>
        <v/>
      </c>
      <c r="E216" s="4">
        <f>C216+D216</f>
        <v/>
      </c>
      <c r="F216" s="16">
        <f>F215-C216</f>
        <v/>
      </c>
    </row>
    <row r="217">
      <c r="B217" s="15" t="n">
        <v>213</v>
      </c>
      <c r="C217" s="16">
        <f>Simulador!$C$8/Simulador!$C$11</f>
        <v/>
      </c>
      <c r="D217" s="16">
        <f>F216*(Simulador!$C$13/100)</f>
        <v/>
      </c>
      <c r="E217" s="4">
        <f>C217+D217</f>
        <v/>
      </c>
      <c r="F217" s="16">
        <f>F216-C217</f>
        <v/>
      </c>
    </row>
    <row r="218">
      <c r="B218" s="15" t="n">
        <v>214</v>
      </c>
      <c r="C218" s="16">
        <f>Simulador!$C$8/Simulador!$C$11</f>
        <v/>
      </c>
      <c r="D218" s="16">
        <f>F217*(Simulador!$C$13/100)</f>
        <v/>
      </c>
      <c r="E218" s="4">
        <f>C218+D218</f>
        <v/>
      </c>
      <c r="F218" s="16">
        <f>F217-C218</f>
        <v/>
      </c>
    </row>
    <row r="219">
      <c r="B219" s="15" t="n">
        <v>215</v>
      </c>
      <c r="C219" s="16">
        <f>Simulador!$C$8/Simulador!$C$11</f>
        <v/>
      </c>
      <c r="D219" s="16">
        <f>F218*(Simulador!$C$13/100)</f>
        <v/>
      </c>
      <c r="E219" s="4">
        <f>C219+D219</f>
        <v/>
      </c>
      <c r="F219" s="16">
        <f>F218-C219</f>
        <v/>
      </c>
    </row>
    <row r="220">
      <c r="B220" s="15" t="n">
        <v>216</v>
      </c>
      <c r="C220" s="16">
        <f>Simulador!$C$8/Simulador!$C$11</f>
        <v/>
      </c>
      <c r="D220" s="16">
        <f>F219*(Simulador!$C$13/100)</f>
        <v/>
      </c>
      <c r="E220" s="4">
        <f>C220+D220</f>
        <v/>
      </c>
      <c r="F220" s="16">
        <f>F219-C220</f>
        <v/>
      </c>
    </row>
    <row r="221">
      <c r="B221" s="15" t="n">
        <v>217</v>
      </c>
      <c r="C221" s="16">
        <f>Simulador!$C$8/Simulador!$C$11</f>
        <v/>
      </c>
      <c r="D221" s="16">
        <f>F220*(Simulador!$C$13/100)</f>
        <v/>
      </c>
      <c r="E221" s="4">
        <f>C221+D221</f>
        <v/>
      </c>
      <c r="F221" s="16">
        <f>F220-C221</f>
        <v/>
      </c>
    </row>
    <row r="222">
      <c r="B222" s="15" t="n">
        <v>218</v>
      </c>
      <c r="C222" s="16">
        <f>Simulador!$C$8/Simulador!$C$11</f>
        <v/>
      </c>
      <c r="D222" s="16">
        <f>F221*(Simulador!$C$13/100)</f>
        <v/>
      </c>
      <c r="E222" s="4">
        <f>C222+D222</f>
        <v/>
      </c>
      <c r="F222" s="16">
        <f>F221-C222</f>
        <v/>
      </c>
    </row>
    <row r="223">
      <c r="B223" s="15" t="n">
        <v>219</v>
      </c>
      <c r="C223" s="16">
        <f>Simulador!$C$8/Simulador!$C$11</f>
        <v/>
      </c>
      <c r="D223" s="16">
        <f>F222*(Simulador!$C$13/100)</f>
        <v/>
      </c>
      <c r="E223" s="4">
        <f>C223+D223</f>
        <v/>
      </c>
      <c r="F223" s="16">
        <f>F222-C223</f>
        <v/>
      </c>
    </row>
    <row r="224">
      <c r="B224" s="15" t="n">
        <v>220</v>
      </c>
      <c r="C224" s="16">
        <f>Simulador!$C$8/Simulador!$C$11</f>
        <v/>
      </c>
      <c r="D224" s="16">
        <f>F223*(Simulador!$C$13/100)</f>
        <v/>
      </c>
      <c r="E224" s="4">
        <f>C224+D224</f>
        <v/>
      </c>
      <c r="F224" s="16">
        <f>F223-C224</f>
        <v/>
      </c>
    </row>
    <row r="225">
      <c r="B225" s="15" t="n">
        <v>221</v>
      </c>
      <c r="C225" s="16">
        <f>Simulador!$C$8/Simulador!$C$11</f>
        <v/>
      </c>
      <c r="D225" s="16">
        <f>F224*(Simulador!$C$13/100)</f>
        <v/>
      </c>
      <c r="E225" s="4">
        <f>C225+D225</f>
        <v/>
      </c>
      <c r="F225" s="16">
        <f>F224-C225</f>
        <v/>
      </c>
    </row>
    <row r="226">
      <c r="B226" s="15" t="n">
        <v>222</v>
      </c>
      <c r="C226" s="16">
        <f>Simulador!$C$8/Simulador!$C$11</f>
        <v/>
      </c>
      <c r="D226" s="16">
        <f>F225*(Simulador!$C$13/100)</f>
        <v/>
      </c>
      <c r="E226" s="4">
        <f>C226+D226</f>
        <v/>
      </c>
      <c r="F226" s="16">
        <f>F225-C226</f>
        <v/>
      </c>
    </row>
    <row r="227">
      <c r="B227" s="15" t="n">
        <v>223</v>
      </c>
      <c r="C227" s="16">
        <f>Simulador!$C$8/Simulador!$C$11</f>
        <v/>
      </c>
      <c r="D227" s="16">
        <f>F226*(Simulador!$C$13/100)</f>
        <v/>
      </c>
      <c r="E227" s="4">
        <f>C227+D227</f>
        <v/>
      </c>
      <c r="F227" s="16">
        <f>F226-C227</f>
        <v/>
      </c>
    </row>
    <row r="228">
      <c r="B228" s="15" t="n">
        <v>224</v>
      </c>
      <c r="C228" s="16">
        <f>Simulador!$C$8/Simulador!$C$11</f>
        <v/>
      </c>
      <c r="D228" s="16">
        <f>F227*(Simulador!$C$13/100)</f>
        <v/>
      </c>
      <c r="E228" s="4">
        <f>C228+D228</f>
        <v/>
      </c>
      <c r="F228" s="16">
        <f>F227-C228</f>
        <v/>
      </c>
    </row>
    <row r="229">
      <c r="B229" s="15" t="n">
        <v>225</v>
      </c>
      <c r="C229" s="16">
        <f>Simulador!$C$8/Simulador!$C$11</f>
        <v/>
      </c>
      <c r="D229" s="16">
        <f>F228*(Simulador!$C$13/100)</f>
        <v/>
      </c>
      <c r="E229" s="4">
        <f>C229+D229</f>
        <v/>
      </c>
      <c r="F229" s="16">
        <f>F228-C229</f>
        <v/>
      </c>
    </row>
    <row r="230">
      <c r="B230" s="15" t="n">
        <v>226</v>
      </c>
      <c r="C230" s="16">
        <f>Simulador!$C$8/Simulador!$C$11</f>
        <v/>
      </c>
      <c r="D230" s="16">
        <f>F229*(Simulador!$C$13/100)</f>
        <v/>
      </c>
      <c r="E230" s="4">
        <f>C230+D230</f>
        <v/>
      </c>
      <c r="F230" s="16">
        <f>F229-C230</f>
        <v/>
      </c>
    </row>
    <row r="231">
      <c r="B231" s="15" t="n">
        <v>227</v>
      </c>
      <c r="C231" s="16">
        <f>Simulador!$C$8/Simulador!$C$11</f>
        <v/>
      </c>
      <c r="D231" s="16">
        <f>F230*(Simulador!$C$13/100)</f>
        <v/>
      </c>
      <c r="E231" s="4">
        <f>C231+D231</f>
        <v/>
      </c>
      <c r="F231" s="16">
        <f>F230-C231</f>
        <v/>
      </c>
    </row>
    <row r="232">
      <c r="B232" s="15" t="n">
        <v>228</v>
      </c>
      <c r="C232" s="16">
        <f>Simulador!$C$8/Simulador!$C$11</f>
        <v/>
      </c>
      <c r="D232" s="16">
        <f>F231*(Simulador!$C$13/100)</f>
        <v/>
      </c>
      <c r="E232" s="4">
        <f>C232+D232</f>
        <v/>
      </c>
      <c r="F232" s="16">
        <f>F231-C232</f>
        <v/>
      </c>
    </row>
    <row r="233">
      <c r="B233" s="15" t="n">
        <v>229</v>
      </c>
      <c r="C233" s="16">
        <f>Simulador!$C$8/Simulador!$C$11</f>
        <v/>
      </c>
      <c r="D233" s="16">
        <f>F232*(Simulador!$C$13/100)</f>
        <v/>
      </c>
      <c r="E233" s="4">
        <f>C233+D233</f>
        <v/>
      </c>
      <c r="F233" s="16">
        <f>F232-C233</f>
        <v/>
      </c>
    </row>
    <row r="234">
      <c r="B234" s="15" t="n">
        <v>230</v>
      </c>
      <c r="C234" s="16">
        <f>Simulador!$C$8/Simulador!$C$11</f>
        <v/>
      </c>
      <c r="D234" s="16">
        <f>F233*(Simulador!$C$13/100)</f>
        <v/>
      </c>
      <c r="E234" s="4">
        <f>C234+D234</f>
        <v/>
      </c>
      <c r="F234" s="16">
        <f>F233-C234</f>
        <v/>
      </c>
    </row>
    <row r="235">
      <c r="B235" s="15" t="n">
        <v>231</v>
      </c>
      <c r="C235" s="16">
        <f>Simulador!$C$8/Simulador!$C$11</f>
        <v/>
      </c>
      <c r="D235" s="16">
        <f>F234*(Simulador!$C$13/100)</f>
        <v/>
      </c>
      <c r="E235" s="4">
        <f>C235+D235</f>
        <v/>
      </c>
      <c r="F235" s="16">
        <f>F234-C235</f>
        <v/>
      </c>
    </row>
    <row r="236">
      <c r="B236" s="15" t="n">
        <v>232</v>
      </c>
      <c r="C236" s="16">
        <f>Simulador!$C$8/Simulador!$C$11</f>
        <v/>
      </c>
      <c r="D236" s="16">
        <f>F235*(Simulador!$C$13/100)</f>
        <v/>
      </c>
      <c r="E236" s="4">
        <f>C236+D236</f>
        <v/>
      </c>
      <c r="F236" s="16">
        <f>F235-C236</f>
        <v/>
      </c>
    </row>
    <row r="237">
      <c r="B237" s="15" t="n">
        <v>233</v>
      </c>
      <c r="C237" s="16">
        <f>Simulador!$C$8/Simulador!$C$11</f>
        <v/>
      </c>
      <c r="D237" s="16">
        <f>F236*(Simulador!$C$13/100)</f>
        <v/>
      </c>
      <c r="E237" s="4">
        <f>C237+D237</f>
        <v/>
      </c>
      <c r="F237" s="16">
        <f>F236-C237</f>
        <v/>
      </c>
    </row>
    <row r="238">
      <c r="B238" s="15" t="n">
        <v>234</v>
      </c>
      <c r="C238" s="16">
        <f>Simulador!$C$8/Simulador!$C$11</f>
        <v/>
      </c>
      <c r="D238" s="16">
        <f>F237*(Simulador!$C$13/100)</f>
        <v/>
      </c>
      <c r="E238" s="4">
        <f>C238+D238</f>
        <v/>
      </c>
      <c r="F238" s="16">
        <f>F237-C238</f>
        <v/>
      </c>
    </row>
    <row r="239">
      <c r="B239" s="15" t="n">
        <v>235</v>
      </c>
      <c r="C239" s="16">
        <f>Simulador!$C$8/Simulador!$C$11</f>
        <v/>
      </c>
      <c r="D239" s="16">
        <f>F238*(Simulador!$C$13/100)</f>
        <v/>
      </c>
      <c r="E239" s="4">
        <f>C239+D239</f>
        <v/>
      </c>
      <c r="F239" s="16">
        <f>F238-C239</f>
        <v/>
      </c>
    </row>
    <row r="240">
      <c r="B240" s="15" t="n">
        <v>236</v>
      </c>
      <c r="C240" s="16">
        <f>Simulador!$C$8/Simulador!$C$11</f>
        <v/>
      </c>
      <c r="D240" s="16">
        <f>F239*(Simulador!$C$13/100)</f>
        <v/>
      </c>
      <c r="E240" s="4">
        <f>C240+D240</f>
        <v/>
      </c>
      <c r="F240" s="16">
        <f>F239-C240</f>
        <v/>
      </c>
    </row>
    <row r="241">
      <c r="B241" s="15" t="n">
        <v>237</v>
      </c>
      <c r="C241" s="16">
        <f>Simulador!$C$8/Simulador!$C$11</f>
        <v/>
      </c>
      <c r="D241" s="16">
        <f>F240*(Simulador!$C$13/100)</f>
        <v/>
      </c>
      <c r="E241" s="4">
        <f>C241+D241</f>
        <v/>
      </c>
      <c r="F241" s="16">
        <f>F240-C241</f>
        <v/>
      </c>
    </row>
    <row r="242">
      <c r="B242" s="15" t="n">
        <v>238</v>
      </c>
      <c r="C242" s="16">
        <f>Simulador!$C$8/Simulador!$C$11</f>
        <v/>
      </c>
      <c r="D242" s="16">
        <f>F241*(Simulador!$C$13/100)</f>
        <v/>
      </c>
      <c r="E242" s="4">
        <f>C242+D242</f>
        <v/>
      </c>
      <c r="F242" s="16">
        <f>F241-C242</f>
        <v/>
      </c>
    </row>
    <row r="243">
      <c r="B243" s="15" t="n">
        <v>239</v>
      </c>
      <c r="C243" s="16">
        <f>Simulador!$C$8/Simulador!$C$11</f>
        <v/>
      </c>
      <c r="D243" s="16">
        <f>F242*(Simulador!$C$13/100)</f>
        <v/>
      </c>
      <c r="E243" s="4">
        <f>C243+D243</f>
        <v/>
      </c>
      <c r="F243" s="16">
        <f>F242-C243</f>
        <v/>
      </c>
    </row>
    <row r="244">
      <c r="B244" s="15" t="n">
        <v>240</v>
      </c>
      <c r="C244" s="16">
        <f>Simulador!$C$8/Simulador!$C$11</f>
        <v/>
      </c>
      <c r="D244" s="16">
        <f>F243*(Simulador!$C$13/100)</f>
        <v/>
      </c>
      <c r="E244" s="4">
        <f>C244+D244</f>
        <v/>
      </c>
      <c r="F244" s="16">
        <f>F243-C244</f>
        <v/>
      </c>
    </row>
    <row r="245">
      <c r="B245" s="15" t="n">
        <v>241</v>
      </c>
      <c r="C245" s="16">
        <f>Simulador!$C$8/Simulador!$C$11</f>
        <v/>
      </c>
      <c r="D245" s="16">
        <f>F244*(Simulador!$C$13/100)</f>
        <v/>
      </c>
      <c r="E245" s="4">
        <f>C245+D245</f>
        <v/>
      </c>
      <c r="F245" s="16">
        <f>F244-C245</f>
        <v/>
      </c>
    </row>
    <row r="246">
      <c r="B246" s="15" t="n">
        <v>242</v>
      </c>
      <c r="C246" s="16">
        <f>Simulador!$C$8/Simulador!$C$11</f>
        <v/>
      </c>
      <c r="D246" s="16">
        <f>F245*(Simulador!$C$13/100)</f>
        <v/>
      </c>
      <c r="E246" s="4">
        <f>C246+D246</f>
        <v/>
      </c>
      <c r="F246" s="16">
        <f>F245-C246</f>
        <v/>
      </c>
    </row>
    <row r="247">
      <c r="B247" s="15" t="n">
        <v>243</v>
      </c>
      <c r="C247" s="16">
        <f>Simulador!$C$8/Simulador!$C$11</f>
        <v/>
      </c>
      <c r="D247" s="16">
        <f>F246*(Simulador!$C$13/100)</f>
        <v/>
      </c>
      <c r="E247" s="4">
        <f>C247+D247</f>
        <v/>
      </c>
      <c r="F247" s="16">
        <f>F246-C247</f>
        <v/>
      </c>
    </row>
    <row r="248">
      <c r="B248" s="15" t="n">
        <v>244</v>
      </c>
      <c r="C248" s="16">
        <f>Simulador!$C$8/Simulador!$C$11</f>
        <v/>
      </c>
      <c r="D248" s="16">
        <f>F247*(Simulador!$C$13/100)</f>
        <v/>
      </c>
      <c r="E248" s="4">
        <f>C248+D248</f>
        <v/>
      </c>
      <c r="F248" s="16">
        <f>F247-C248</f>
        <v/>
      </c>
    </row>
    <row r="249">
      <c r="B249" s="15" t="n">
        <v>245</v>
      </c>
      <c r="C249" s="16">
        <f>Simulador!$C$8/Simulador!$C$11</f>
        <v/>
      </c>
      <c r="D249" s="16">
        <f>F248*(Simulador!$C$13/100)</f>
        <v/>
      </c>
      <c r="E249" s="4">
        <f>C249+D249</f>
        <v/>
      </c>
      <c r="F249" s="16">
        <f>F248-C249</f>
        <v/>
      </c>
    </row>
    <row r="250">
      <c r="B250" s="15" t="n">
        <v>246</v>
      </c>
      <c r="C250" s="16">
        <f>Simulador!$C$8/Simulador!$C$11</f>
        <v/>
      </c>
      <c r="D250" s="16">
        <f>F249*(Simulador!$C$13/100)</f>
        <v/>
      </c>
      <c r="E250" s="4">
        <f>C250+D250</f>
        <v/>
      </c>
      <c r="F250" s="16">
        <f>F249-C250</f>
        <v/>
      </c>
    </row>
    <row r="251">
      <c r="B251" s="15" t="n">
        <v>247</v>
      </c>
      <c r="C251" s="16">
        <f>Simulador!$C$8/Simulador!$C$11</f>
        <v/>
      </c>
      <c r="D251" s="16">
        <f>F250*(Simulador!$C$13/100)</f>
        <v/>
      </c>
      <c r="E251" s="4">
        <f>C251+D251</f>
        <v/>
      </c>
      <c r="F251" s="16">
        <f>F250-C251</f>
        <v/>
      </c>
    </row>
    <row r="252">
      <c r="B252" s="15" t="n">
        <v>248</v>
      </c>
      <c r="C252" s="16">
        <f>Simulador!$C$8/Simulador!$C$11</f>
        <v/>
      </c>
      <c r="D252" s="16">
        <f>F251*(Simulador!$C$13/100)</f>
        <v/>
      </c>
      <c r="E252" s="4">
        <f>C252+D252</f>
        <v/>
      </c>
      <c r="F252" s="16">
        <f>F251-C252</f>
        <v/>
      </c>
    </row>
    <row r="253">
      <c r="B253" s="15" t="n">
        <v>249</v>
      </c>
      <c r="C253" s="16">
        <f>Simulador!$C$8/Simulador!$C$11</f>
        <v/>
      </c>
      <c r="D253" s="16">
        <f>F252*(Simulador!$C$13/100)</f>
        <v/>
      </c>
      <c r="E253" s="4">
        <f>C253+D253</f>
        <v/>
      </c>
      <c r="F253" s="16">
        <f>F252-C253</f>
        <v/>
      </c>
    </row>
    <row r="254">
      <c r="B254" s="15" t="n">
        <v>250</v>
      </c>
      <c r="C254" s="16">
        <f>Simulador!$C$8/Simulador!$C$11</f>
        <v/>
      </c>
      <c r="D254" s="16">
        <f>F253*(Simulador!$C$13/100)</f>
        <v/>
      </c>
      <c r="E254" s="4">
        <f>C254+D254</f>
        <v/>
      </c>
      <c r="F254" s="16">
        <f>F253-C254</f>
        <v/>
      </c>
    </row>
    <row r="255">
      <c r="B255" s="15" t="n">
        <v>251</v>
      </c>
      <c r="C255" s="16">
        <f>Simulador!$C$8/Simulador!$C$11</f>
        <v/>
      </c>
      <c r="D255" s="16">
        <f>F254*(Simulador!$C$13/100)</f>
        <v/>
      </c>
      <c r="E255" s="4">
        <f>C255+D255</f>
        <v/>
      </c>
      <c r="F255" s="16">
        <f>F254-C255</f>
        <v/>
      </c>
    </row>
    <row r="256">
      <c r="B256" s="15" t="n">
        <v>252</v>
      </c>
      <c r="C256" s="16">
        <f>Simulador!$C$8/Simulador!$C$11</f>
        <v/>
      </c>
      <c r="D256" s="16">
        <f>F255*(Simulador!$C$13/100)</f>
        <v/>
      </c>
      <c r="E256" s="4">
        <f>C256+D256</f>
        <v/>
      </c>
      <c r="F256" s="16">
        <f>F255-C256</f>
        <v/>
      </c>
    </row>
    <row r="257">
      <c r="B257" s="15" t="n">
        <v>253</v>
      </c>
      <c r="C257" s="16">
        <f>Simulador!$C$8/Simulador!$C$11</f>
        <v/>
      </c>
      <c r="D257" s="16">
        <f>F256*(Simulador!$C$13/100)</f>
        <v/>
      </c>
      <c r="E257" s="4">
        <f>C257+D257</f>
        <v/>
      </c>
      <c r="F257" s="16">
        <f>F256-C257</f>
        <v/>
      </c>
    </row>
    <row r="258">
      <c r="B258" s="15" t="n">
        <v>254</v>
      </c>
      <c r="C258" s="16">
        <f>Simulador!$C$8/Simulador!$C$11</f>
        <v/>
      </c>
      <c r="D258" s="16">
        <f>F257*(Simulador!$C$13/100)</f>
        <v/>
      </c>
      <c r="E258" s="4">
        <f>C258+D258</f>
        <v/>
      </c>
      <c r="F258" s="16">
        <f>F257-C258</f>
        <v/>
      </c>
    </row>
    <row r="259">
      <c r="B259" s="15" t="n">
        <v>255</v>
      </c>
      <c r="C259" s="16">
        <f>Simulador!$C$8/Simulador!$C$11</f>
        <v/>
      </c>
      <c r="D259" s="16">
        <f>F258*(Simulador!$C$13/100)</f>
        <v/>
      </c>
      <c r="E259" s="4">
        <f>C259+D259</f>
        <v/>
      </c>
      <c r="F259" s="16">
        <f>F258-C259</f>
        <v/>
      </c>
    </row>
    <row r="260">
      <c r="B260" s="15" t="n">
        <v>256</v>
      </c>
      <c r="C260" s="16">
        <f>Simulador!$C$8/Simulador!$C$11</f>
        <v/>
      </c>
      <c r="D260" s="16">
        <f>F259*(Simulador!$C$13/100)</f>
        <v/>
      </c>
      <c r="E260" s="4">
        <f>C260+D260</f>
        <v/>
      </c>
      <c r="F260" s="16">
        <f>F259-C260</f>
        <v/>
      </c>
    </row>
    <row r="261">
      <c r="B261" s="15" t="n">
        <v>257</v>
      </c>
      <c r="C261" s="16">
        <f>Simulador!$C$8/Simulador!$C$11</f>
        <v/>
      </c>
      <c r="D261" s="16">
        <f>F260*(Simulador!$C$13/100)</f>
        <v/>
      </c>
      <c r="E261" s="4">
        <f>C261+D261</f>
        <v/>
      </c>
      <c r="F261" s="16">
        <f>F260-C261</f>
        <v/>
      </c>
    </row>
    <row r="262">
      <c r="B262" s="15" t="n">
        <v>258</v>
      </c>
      <c r="C262" s="16">
        <f>Simulador!$C$8/Simulador!$C$11</f>
        <v/>
      </c>
      <c r="D262" s="16">
        <f>F261*(Simulador!$C$13/100)</f>
        <v/>
      </c>
      <c r="E262" s="4">
        <f>C262+D262</f>
        <v/>
      </c>
      <c r="F262" s="16">
        <f>F261-C262</f>
        <v/>
      </c>
    </row>
    <row r="263">
      <c r="B263" s="15" t="n">
        <v>259</v>
      </c>
      <c r="C263" s="16">
        <f>Simulador!$C$8/Simulador!$C$11</f>
        <v/>
      </c>
      <c r="D263" s="16">
        <f>F262*(Simulador!$C$13/100)</f>
        <v/>
      </c>
      <c r="E263" s="4">
        <f>C263+D263</f>
        <v/>
      </c>
      <c r="F263" s="16">
        <f>F262-C263</f>
        <v/>
      </c>
    </row>
    <row r="264">
      <c r="B264" s="15" t="n">
        <v>260</v>
      </c>
      <c r="C264" s="16">
        <f>Simulador!$C$8/Simulador!$C$11</f>
        <v/>
      </c>
      <c r="D264" s="16">
        <f>F263*(Simulador!$C$13/100)</f>
        <v/>
      </c>
      <c r="E264" s="4">
        <f>C264+D264</f>
        <v/>
      </c>
      <c r="F264" s="16">
        <f>F263-C264</f>
        <v/>
      </c>
    </row>
    <row r="265">
      <c r="B265" s="15" t="n">
        <v>261</v>
      </c>
      <c r="C265" s="16">
        <f>Simulador!$C$8/Simulador!$C$11</f>
        <v/>
      </c>
      <c r="D265" s="16">
        <f>F264*(Simulador!$C$13/100)</f>
        <v/>
      </c>
      <c r="E265" s="4">
        <f>C265+D265</f>
        <v/>
      </c>
      <c r="F265" s="16">
        <f>F264-C265</f>
        <v/>
      </c>
    </row>
    <row r="266">
      <c r="B266" s="15" t="n">
        <v>262</v>
      </c>
      <c r="C266" s="16">
        <f>Simulador!$C$8/Simulador!$C$11</f>
        <v/>
      </c>
      <c r="D266" s="16">
        <f>F265*(Simulador!$C$13/100)</f>
        <v/>
      </c>
      <c r="E266" s="4">
        <f>C266+D266</f>
        <v/>
      </c>
      <c r="F266" s="16">
        <f>F265-C266</f>
        <v/>
      </c>
    </row>
    <row r="267">
      <c r="B267" s="15" t="n">
        <v>263</v>
      </c>
      <c r="C267" s="16">
        <f>Simulador!$C$8/Simulador!$C$11</f>
        <v/>
      </c>
      <c r="D267" s="16">
        <f>F266*(Simulador!$C$13/100)</f>
        <v/>
      </c>
      <c r="E267" s="4">
        <f>C267+D267</f>
        <v/>
      </c>
      <c r="F267" s="16">
        <f>F266-C267</f>
        <v/>
      </c>
    </row>
    <row r="268">
      <c r="B268" s="15" t="n">
        <v>264</v>
      </c>
      <c r="C268" s="16">
        <f>Simulador!$C$8/Simulador!$C$11</f>
        <v/>
      </c>
      <c r="D268" s="16">
        <f>F267*(Simulador!$C$13/100)</f>
        <v/>
      </c>
      <c r="E268" s="4">
        <f>C268+D268</f>
        <v/>
      </c>
      <c r="F268" s="16">
        <f>F267-C268</f>
        <v/>
      </c>
    </row>
    <row r="269">
      <c r="B269" s="15" t="n">
        <v>265</v>
      </c>
      <c r="C269" s="16">
        <f>Simulador!$C$8/Simulador!$C$11</f>
        <v/>
      </c>
      <c r="D269" s="16">
        <f>F268*(Simulador!$C$13/100)</f>
        <v/>
      </c>
      <c r="E269" s="4">
        <f>C269+D269</f>
        <v/>
      </c>
      <c r="F269" s="16">
        <f>F268-C269</f>
        <v/>
      </c>
    </row>
    <row r="270">
      <c r="B270" s="15" t="n">
        <v>266</v>
      </c>
      <c r="C270" s="16">
        <f>Simulador!$C$8/Simulador!$C$11</f>
        <v/>
      </c>
      <c r="D270" s="16">
        <f>F269*(Simulador!$C$13/100)</f>
        <v/>
      </c>
      <c r="E270" s="4">
        <f>C270+D270</f>
        <v/>
      </c>
      <c r="F270" s="16">
        <f>F269-C270</f>
        <v/>
      </c>
    </row>
    <row r="271">
      <c r="B271" s="15" t="n">
        <v>267</v>
      </c>
      <c r="C271" s="16">
        <f>Simulador!$C$8/Simulador!$C$11</f>
        <v/>
      </c>
      <c r="D271" s="16">
        <f>F270*(Simulador!$C$13/100)</f>
        <v/>
      </c>
      <c r="E271" s="4">
        <f>C271+D271</f>
        <v/>
      </c>
      <c r="F271" s="16">
        <f>F270-C271</f>
        <v/>
      </c>
    </row>
    <row r="272">
      <c r="B272" s="15" t="n">
        <v>268</v>
      </c>
      <c r="C272" s="16">
        <f>Simulador!$C$8/Simulador!$C$11</f>
        <v/>
      </c>
      <c r="D272" s="16">
        <f>F271*(Simulador!$C$13/100)</f>
        <v/>
      </c>
      <c r="E272" s="4">
        <f>C272+D272</f>
        <v/>
      </c>
      <c r="F272" s="16">
        <f>F271-C272</f>
        <v/>
      </c>
    </row>
    <row r="273">
      <c r="B273" s="15" t="n">
        <v>269</v>
      </c>
      <c r="C273" s="16">
        <f>Simulador!$C$8/Simulador!$C$11</f>
        <v/>
      </c>
      <c r="D273" s="16">
        <f>F272*(Simulador!$C$13/100)</f>
        <v/>
      </c>
      <c r="E273" s="4">
        <f>C273+D273</f>
        <v/>
      </c>
      <c r="F273" s="16">
        <f>F272-C273</f>
        <v/>
      </c>
    </row>
    <row r="274">
      <c r="B274" s="15" t="n">
        <v>270</v>
      </c>
      <c r="C274" s="16">
        <f>Simulador!$C$8/Simulador!$C$11</f>
        <v/>
      </c>
      <c r="D274" s="16">
        <f>F273*(Simulador!$C$13/100)</f>
        <v/>
      </c>
      <c r="E274" s="4">
        <f>C274+D274</f>
        <v/>
      </c>
      <c r="F274" s="16">
        <f>F273-C274</f>
        <v/>
      </c>
    </row>
    <row r="275">
      <c r="B275" s="15" t="n">
        <v>271</v>
      </c>
      <c r="C275" s="16">
        <f>Simulador!$C$8/Simulador!$C$11</f>
        <v/>
      </c>
      <c r="D275" s="16">
        <f>F274*(Simulador!$C$13/100)</f>
        <v/>
      </c>
      <c r="E275" s="4">
        <f>C275+D275</f>
        <v/>
      </c>
      <c r="F275" s="16">
        <f>F274-C275</f>
        <v/>
      </c>
    </row>
    <row r="276">
      <c r="B276" s="15" t="n">
        <v>272</v>
      </c>
      <c r="C276" s="16">
        <f>Simulador!$C$8/Simulador!$C$11</f>
        <v/>
      </c>
      <c r="D276" s="16">
        <f>F275*(Simulador!$C$13/100)</f>
        <v/>
      </c>
      <c r="E276" s="4">
        <f>C276+D276</f>
        <v/>
      </c>
      <c r="F276" s="16">
        <f>F275-C276</f>
        <v/>
      </c>
    </row>
    <row r="277">
      <c r="B277" s="15" t="n">
        <v>273</v>
      </c>
      <c r="C277" s="16">
        <f>Simulador!$C$8/Simulador!$C$11</f>
        <v/>
      </c>
      <c r="D277" s="16">
        <f>F276*(Simulador!$C$13/100)</f>
        <v/>
      </c>
      <c r="E277" s="4">
        <f>C277+D277</f>
        <v/>
      </c>
      <c r="F277" s="16">
        <f>F276-C277</f>
        <v/>
      </c>
    </row>
    <row r="278">
      <c r="B278" s="15" t="n">
        <v>274</v>
      </c>
      <c r="C278" s="16">
        <f>Simulador!$C$8/Simulador!$C$11</f>
        <v/>
      </c>
      <c r="D278" s="16">
        <f>F277*(Simulador!$C$13/100)</f>
        <v/>
      </c>
      <c r="E278" s="4">
        <f>C278+D278</f>
        <v/>
      </c>
      <c r="F278" s="16">
        <f>F277-C278</f>
        <v/>
      </c>
    </row>
    <row r="279">
      <c r="B279" s="15" t="n">
        <v>275</v>
      </c>
      <c r="C279" s="16">
        <f>Simulador!$C$8/Simulador!$C$11</f>
        <v/>
      </c>
      <c r="D279" s="16">
        <f>F278*(Simulador!$C$13/100)</f>
        <v/>
      </c>
      <c r="E279" s="4">
        <f>C279+D279</f>
        <v/>
      </c>
      <c r="F279" s="16">
        <f>F278-C279</f>
        <v/>
      </c>
    </row>
    <row r="280">
      <c r="B280" s="15" t="n">
        <v>276</v>
      </c>
      <c r="C280" s="16">
        <f>Simulador!$C$8/Simulador!$C$11</f>
        <v/>
      </c>
      <c r="D280" s="16">
        <f>F279*(Simulador!$C$13/100)</f>
        <v/>
      </c>
      <c r="E280" s="4">
        <f>C280+D280</f>
        <v/>
      </c>
      <c r="F280" s="16">
        <f>F279-C280</f>
        <v/>
      </c>
    </row>
    <row r="281">
      <c r="B281" s="15" t="n">
        <v>277</v>
      </c>
      <c r="C281" s="16">
        <f>Simulador!$C$8/Simulador!$C$11</f>
        <v/>
      </c>
      <c r="D281" s="16">
        <f>F280*(Simulador!$C$13/100)</f>
        <v/>
      </c>
      <c r="E281" s="4">
        <f>C281+D281</f>
        <v/>
      </c>
      <c r="F281" s="16">
        <f>F280-C281</f>
        <v/>
      </c>
    </row>
    <row r="282">
      <c r="B282" s="15" t="n">
        <v>278</v>
      </c>
      <c r="C282" s="16">
        <f>Simulador!$C$8/Simulador!$C$11</f>
        <v/>
      </c>
      <c r="D282" s="16">
        <f>F281*(Simulador!$C$13/100)</f>
        <v/>
      </c>
      <c r="E282" s="4">
        <f>C282+D282</f>
        <v/>
      </c>
      <c r="F282" s="16">
        <f>F281-C282</f>
        <v/>
      </c>
    </row>
    <row r="283">
      <c r="B283" s="15" t="n">
        <v>279</v>
      </c>
      <c r="C283" s="16">
        <f>Simulador!$C$8/Simulador!$C$11</f>
        <v/>
      </c>
      <c r="D283" s="16">
        <f>F282*(Simulador!$C$13/100)</f>
        <v/>
      </c>
      <c r="E283" s="4">
        <f>C283+D283</f>
        <v/>
      </c>
      <c r="F283" s="16">
        <f>F282-C283</f>
        <v/>
      </c>
    </row>
    <row r="284">
      <c r="B284" s="15" t="n">
        <v>280</v>
      </c>
      <c r="C284" s="16">
        <f>Simulador!$C$8/Simulador!$C$11</f>
        <v/>
      </c>
      <c r="D284" s="16">
        <f>F283*(Simulador!$C$13/100)</f>
        <v/>
      </c>
      <c r="E284" s="4">
        <f>C284+D284</f>
        <v/>
      </c>
      <c r="F284" s="16">
        <f>F283-C284</f>
        <v/>
      </c>
    </row>
    <row r="285">
      <c r="B285" s="15" t="n">
        <v>281</v>
      </c>
      <c r="C285" s="16">
        <f>Simulador!$C$8/Simulador!$C$11</f>
        <v/>
      </c>
      <c r="D285" s="16">
        <f>F284*(Simulador!$C$13/100)</f>
        <v/>
      </c>
      <c r="E285" s="4">
        <f>C285+D285</f>
        <v/>
      </c>
      <c r="F285" s="16">
        <f>F284-C285</f>
        <v/>
      </c>
    </row>
    <row r="286">
      <c r="B286" s="15" t="n">
        <v>282</v>
      </c>
      <c r="C286" s="16">
        <f>Simulador!$C$8/Simulador!$C$11</f>
        <v/>
      </c>
      <c r="D286" s="16">
        <f>F285*(Simulador!$C$13/100)</f>
        <v/>
      </c>
      <c r="E286" s="4">
        <f>C286+D286</f>
        <v/>
      </c>
      <c r="F286" s="16">
        <f>F285-C286</f>
        <v/>
      </c>
    </row>
    <row r="287">
      <c r="B287" s="15" t="n">
        <v>283</v>
      </c>
      <c r="C287" s="16">
        <f>Simulador!$C$8/Simulador!$C$11</f>
        <v/>
      </c>
      <c r="D287" s="16">
        <f>F286*(Simulador!$C$13/100)</f>
        <v/>
      </c>
      <c r="E287" s="4">
        <f>C287+D287</f>
        <v/>
      </c>
      <c r="F287" s="16">
        <f>F286-C287</f>
        <v/>
      </c>
    </row>
    <row r="288">
      <c r="B288" s="15" t="n">
        <v>284</v>
      </c>
      <c r="C288" s="16">
        <f>Simulador!$C$8/Simulador!$C$11</f>
        <v/>
      </c>
      <c r="D288" s="16">
        <f>F287*(Simulador!$C$13/100)</f>
        <v/>
      </c>
      <c r="E288" s="4">
        <f>C288+D288</f>
        <v/>
      </c>
      <c r="F288" s="16">
        <f>F287-C288</f>
        <v/>
      </c>
    </row>
    <row r="289">
      <c r="B289" s="15" t="n">
        <v>285</v>
      </c>
      <c r="C289" s="16">
        <f>Simulador!$C$8/Simulador!$C$11</f>
        <v/>
      </c>
      <c r="D289" s="16">
        <f>F288*(Simulador!$C$13/100)</f>
        <v/>
      </c>
      <c r="E289" s="4">
        <f>C289+D289</f>
        <v/>
      </c>
      <c r="F289" s="16">
        <f>F288-C289</f>
        <v/>
      </c>
    </row>
    <row r="290">
      <c r="B290" s="15" t="n">
        <v>286</v>
      </c>
      <c r="C290" s="16">
        <f>Simulador!$C$8/Simulador!$C$11</f>
        <v/>
      </c>
      <c r="D290" s="16">
        <f>F289*(Simulador!$C$13/100)</f>
        <v/>
      </c>
      <c r="E290" s="4">
        <f>C290+D290</f>
        <v/>
      </c>
      <c r="F290" s="16">
        <f>F289-C290</f>
        <v/>
      </c>
    </row>
    <row r="291">
      <c r="B291" s="15" t="n">
        <v>287</v>
      </c>
      <c r="C291" s="16">
        <f>Simulador!$C$8/Simulador!$C$11</f>
        <v/>
      </c>
      <c r="D291" s="16">
        <f>F290*(Simulador!$C$13/100)</f>
        <v/>
      </c>
      <c r="E291" s="4">
        <f>C291+D291</f>
        <v/>
      </c>
      <c r="F291" s="16">
        <f>F290-C291</f>
        <v/>
      </c>
    </row>
    <row r="292">
      <c r="B292" s="15" t="n">
        <v>288</v>
      </c>
      <c r="C292" s="16">
        <f>Simulador!$C$8/Simulador!$C$11</f>
        <v/>
      </c>
      <c r="D292" s="16">
        <f>F291*(Simulador!$C$13/100)</f>
        <v/>
      </c>
      <c r="E292" s="4">
        <f>C292+D292</f>
        <v/>
      </c>
      <c r="F292" s="16">
        <f>F291-C292</f>
        <v/>
      </c>
    </row>
    <row r="293">
      <c r="B293" s="15" t="n">
        <v>289</v>
      </c>
      <c r="C293" s="16">
        <f>Simulador!$C$8/Simulador!$C$11</f>
        <v/>
      </c>
      <c r="D293" s="16">
        <f>F292*(Simulador!$C$13/100)</f>
        <v/>
      </c>
      <c r="E293" s="4">
        <f>C293+D293</f>
        <v/>
      </c>
      <c r="F293" s="16">
        <f>F292-C293</f>
        <v/>
      </c>
    </row>
    <row r="294">
      <c r="B294" s="15" t="n">
        <v>290</v>
      </c>
      <c r="C294" s="16">
        <f>Simulador!$C$8/Simulador!$C$11</f>
        <v/>
      </c>
      <c r="D294" s="16">
        <f>F293*(Simulador!$C$13/100)</f>
        <v/>
      </c>
      <c r="E294" s="4">
        <f>C294+D294</f>
        <v/>
      </c>
      <c r="F294" s="16">
        <f>F293-C294</f>
        <v/>
      </c>
    </row>
    <row r="295">
      <c r="B295" s="15" t="n">
        <v>291</v>
      </c>
      <c r="C295" s="16">
        <f>Simulador!$C$8/Simulador!$C$11</f>
        <v/>
      </c>
      <c r="D295" s="16">
        <f>F294*(Simulador!$C$13/100)</f>
        <v/>
      </c>
      <c r="E295" s="4">
        <f>C295+D295</f>
        <v/>
      </c>
      <c r="F295" s="16">
        <f>F294-C295</f>
        <v/>
      </c>
    </row>
    <row r="296">
      <c r="B296" s="15" t="n">
        <v>292</v>
      </c>
      <c r="C296" s="16">
        <f>Simulador!$C$8/Simulador!$C$11</f>
        <v/>
      </c>
      <c r="D296" s="16">
        <f>F295*(Simulador!$C$13/100)</f>
        <v/>
      </c>
      <c r="E296" s="4">
        <f>C296+D296</f>
        <v/>
      </c>
      <c r="F296" s="16">
        <f>F295-C296</f>
        <v/>
      </c>
    </row>
    <row r="297">
      <c r="B297" s="15" t="n">
        <v>293</v>
      </c>
      <c r="C297" s="16">
        <f>Simulador!$C$8/Simulador!$C$11</f>
        <v/>
      </c>
      <c r="D297" s="16">
        <f>F296*(Simulador!$C$13/100)</f>
        <v/>
      </c>
      <c r="E297" s="4">
        <f>C297+D297</f>
        <v/>
      </c>
      <c r="F297" s="16">
        <f>F296-C297</f>
        <v/>
      </c>
    </row>
    <row r="298">
      <c r="B298" s="15" t="n">
        <v>294</v>
      </c>
      <c r="C298" s="16">
        <f>Simulador!$C$8/Simulador!$C$11</f>
        <v/>
      </c>
      <c r="D298" s="16">
        <f>F297*(Simulador!$C$13/100)</f>
        <v/>
      </c>
      <c r="E298" s="4">
        <f>C298+D298</f>
        <v/>
      </c>
      <c r="F298" s="16">
        <f>F297-C298</f>
        <v/>
      </c>
    </row>
    <row r="299">
      <c r="B299" s="15" t="n">
        <v>295</v>
      </c>
      <c r="C299" s="16">
        <f>Simulador!$C$8/Simulador!$C$11</f>
        <v/>
      </c>
      <c r="D299" s="16">
        <f>F298*(Simulador!$C$13/100)</f>
        <v/>
      </c>
      <c r="E299" s="4">
        <f>C299+D299</f>
        <v/>
      </c>
      <c r="F299" s="16">
        <f>F298-C299</f>
        <v/>
      </c>
    </row>
    <row r="300">
      <c r="B300" s="15" t="n">
        <v>296</v>
      </c>
      <c r="C300" s="16">
        <f>Simulador!$C$8/Simulador!$C$11</f>
        <v/>
      </c>
      <c r="D300" s="16">
        <f>F299*(Simulador!$C$13/100)</f>
        <v/>
      </c>
      <c r="E300" s="4">
        <f>C300+D300</f>
        <v/>
      </c>
      <c r="F300" s="16">
        <f>F299-C300</f>
        <v/>
      </c>
    </row>
    <row r="301">
      <c r="B301" s="15" t="n">
        <v>297</v>
      </c>
      <c r="C301" s="16">
        <f>Simulador!$C$8/Simulador!$C$11</f>
        <v/>
      </c>
      <c r="D301" s="16">
        <f>F300*(Simulador!$C$13/100)</f>
        <v/>
      </c>
      <c r="E301" s="4">
        <f>C301+D301</f>
        <v/>
      </c>
      <c r="F301" s="16">
        <f>F300-C301</f>
        <v/>
      </c>
    </row>
    <row r="302">
      <c r="B302" s="15" t="n">
        <v>298</v>
      </c>
      <c r="C302" s="16">
        <f>Simulador!$C$8/Simulador!$C$11</f>
        <v/>
      </c>
      <c r="D302" s="16">
        <f>F301*(Simulador!$C$13/100)</f>
        <v/>
      </c>
      <c r="E302" s="4">
        <f>C302+D302</f>
        <v/>
      </c>
      <c r="F302" s="16">
        <f>F301-C302</f>
        <v/>
      </c>
    </row>
    <row r="303">
      <c r="B303" s="15" t="n">
        <v>299</v>
      </c>
      <c r="C303" s="16">
        <f>Simulador!$C$8/Simulador!$C$11</f>
        <v/>
      </c>
      <c r="D303" s="16">
        <f>F302*(Simulador!$C$13/100)</f>
        <v/>
      </c>
      <c r="E303" s="4">
        <f>C303+D303</f>
        <v/>
      </c>
      <c r="F303" s="16">
        <f>F302-C303</f>
        <v/>
      </c>
    </row>
    <row r="304">
      <c r="B304" s="15" t="n">
        <v>300</v>
      </c>
      <c r="C304" s="16">
        <f>Simulador!$C$8/Simulador!$C$11</f>
        <v/>
      </c>
      <c r="D304" s="16">
        <f>F303*(Simulador!$C$13/100)</f>
        <v/>
      </c>
      <c r="E304" s="4">
        <f>C304+D304</f>
        <v/>
      </c>
      <c r="F304" s="16">
        <f>F303-C304</f>
        <v/>
      </c>
    </row>
    <row r="305">
      <c r="B305" s="15" t="n">
        <v>301</v>
      </c>
      <c r="C305" s="16">
        <f>Simulador!$C$8/Simulador!$C$11</f>
        <v/>
      </c>
      <c r="D305" s="16">
        <f>F304*(Simulador!$C$13/100)</f>
        <v/>
      </c>
      <c r="E305" s="4">
        <f>C305+D305</f>
        <v/>
      </c>
      <c r="F305" s="16">
        <f>F304-C305</f>
        <v/>
      </c>
    </row>
    <row r="306">
      <c r="B306" s="15" t="n">
        <v>302</v>
      </c>
      <c r="C306" s="16">
        <f>Simulador!$C$8/Simulador!$C$11</f>
        <v/>
      </c>
      <c r="D306" s="16">
        <f>F305*(Simulador!$C$13/100)</f>
        <v/>
      </c>
      <c r="E306" s="4">
        <f>C306+D306</f>
        <v/>
      </c>
      <c r="F306" s="16">
        <f>F305-C306</f>
        <v/>
      </c>
    </row>
    <row r="307">
      <c r="B307" s="15" t="n">
        <v>303</v>
      </c>
      <c r="C307" s="16">
        <f>Simulador!$C$8/Simulador!$C$11</f>
        <v/>
      </c>
      <c r="D307" s="16">
        <f>F306*(Simulador!$C$13/100)</f>
        <v/>
      </c>
      <c r="E307" s="4">
        <f>C307+D307</f>
        <v/>
      </c>
      <c r="F307" s="16">
        <f>F306-C307</f>
        <v/>
      </c>
    </row>
    <row r="308">
      <c r="B308" s="15" t="n">
        <v>304</v>
      </c>
      <c r="C308" s="16">
        <f>Simulador!$C$8/Simulador!$C$11</f>
        <v/>
      </c>
      <c r="D308" s="16">
        <f>F307*(Simulador!$C$13/100)</f>
        <v/>
      </c>
      <c r="E308" s="4">
        <f>C308+D308</f>
        <v/>
      </c>
      <c r="F308" s="16">
        <f>F307-C308</f>
        <v/>
      </c>
    </row>
    <row r="309">
      <c r="B309" s="15" t="n">
        <v>305</v>
      </c>
      <c r="C309" s="16">
        <f>Simulador!$C$8/Simulador!$C$11</f>
        <v/>
      </c>
      <c r="D309" s="16">
        <f>F308*(Simulador!$C$13/100)</f>
        <v/>
      </c>
      <c r="E309" s="4">
        <f>C309+D309</f>
        <v/>
      </c>
      <c r="F309" s="16">
        <f>F308-C309</f>
        <v/>
      </c>
    </row>
    <row r="310">
      <c r="B310" s="15" t="n">
        <v>306</v>
      </c>
      <c r="C310" s="16">
        <f>Simulador!$C$8/Simulador!$C$11</f>
        <v/>
      </c>
      <c r="D310" s="16">
        <f>F309*(Simulador!$C$13/100)</f>
        <v/>
      </c>
      <c r="E310" s="4">
        <f>C310+D310</f>
        <v/>
      </c>
      <c r="F310" s="16">
        <f>F309-C310</f>
        <v/>
      </c>
    </row>
    <row r="311">
      <c r="B311" s="15" t="n">
        <v>307</v>
      </c>
      <c r="C311" s="16">
        <f>Simulador!$C$8/Simulador!$C$11</f>
        <v/>
      </c>
      <c r="D311" s="16">
        <f>F310*(Simulador!$C$13/100)</f>
        <v/>
      </c>
      <c r="E311" s="4">
        <f>C311+D311</f>
        <v/>
      </c>
      <c r="F311" s="16">
        <f>F310-C311</f>
        <v/>
      </c>
    </row>
    <row r="312">
      <c r="B312" s="15" t="n">
        <v>308</v>
      </c>
      <c r="C312" s="16">
        <f>Simulador!$C$8/Simulador!$C$11</f>
        <v/>
      </c>
      <c r="D312" s="16">
        <f>F311*(Simulador!$C$13/100)</f>
        <v/>
      </c>
      <c r="E312" s="4">
        <f>C312+D312</f>
        <v/>
      </c>
      <c r="F312" s="16">
        <f>F311-C312</f>
        <v/>
      </c>
    </row>
    <row r="313">
      <c r="B313" s="15" t="n">
        <v>309</v>
      </c>
      <c r="C313" s="16">
        <f>Simulador!$C$8/Simulador!$C$11</f>
        <v/>
      </c>
      <c r="D313" s="16">
        <f>F312*(Simulador!$C$13/100)</f>
        <v/>
      </c>
      <c r="E313" s="4">
        <f>C313+D313</f>
        <v/>
      </c>
      <c r="F313" s="16">
        <f>F312-C313</f>
        <v/>
      </c>
    </row>
    <row r="314">
      <c r="B314" s="15" t="n">
        <v>310</v>
      </c>
      <c r="C314" s="16">
        <f>Simulador!$C$8/Simulador!$C$11</f>
        <v/>
      </c>
      <c r="D314" s="16">
        <f>F313*(Simulador!$C$13/100)</f>
        <v/>
      </c>
      <c r="E314" s="4">
        <f>C314+D314</f>
        <v/>
      </c>
      <c r="F314" s="16">
        <f>F313-C314</f>
        <v/>
      </c>
    </row>
    <row r="315">
      <c r="B315" s="15" t="n">
        <v>311</v>
      </c>
      <c r="C315" s="16">
        <f>Simulador!$C$8/Simulador!$C$11</f>
        <v/>
      </c>
      <c r="D315" s="16">
        <f>F314*(Simulador!$C$13/100)</f>
        <v/>
      </c>
      <c r="E315" s="4">
        <f>C315+D315</f>
        <v/>
      </c>
      <c r="F315" s="16">
        <f>F314-C315</f>
        <v/>
      </c>
    </row>
    <row r="316">
      <c r="B316" s="15" t="n">
        <v>312</v>
      </c>
      <c r="C316" s="16">
        <f>Simulador!$C$8/Simulador!$C$11</f>
        <v/>
      </c>
      <c r="D316" s="16">
        <f>F315*(Simulador!$C$13/100)</f>
        <v/>
      </c>
      <c r="E316" s="4">
        <f>C316+D316</f>
        <v/>
      </c>
      <c r="F316" s="16">
        <f>F315-C316</f>
        <v/>
      </c>
    </row>
    <row r="317">
      <c r="B317" s="15" t="n">
        <v>313</v>
      </c>
      <c r="C317" s="16">
        <f>Simulador!$C$8/Simulador!$C$11</f>
        <v/>
      </c>
      <c r="D317" s="16">
        <f>F316*(Simulador!$C$13/100)</f>
        <v/>
      </c>
      <c r="E317" s="4">
        <f>C317+D317</f>
        <v/>
      </c>
      <c r="F317" s="16">
        <f>F316-C317</f>
        <v/>
      </c>
    </row>
    <row r="318">
      <c r="B318" s="15" t="n">
        <v>314</v>
      </c>
      <c r="C318" s="16">
        <f>Simulador!$C$8/Simulador!$C$11</f>
        <v/>
      </c>
      <c r="D318" s="16">
        <f>F317*(Simulador!$C$13/100)</f>
        <v/>
      </c>
      <c r="E318" s="4">
        <f>C318+D318</f>
        <v/>
      </c>
      <c r="F318" s="16">
        <f>F317-C318</f>
        <v/>
      </c>
    </row>
    <row r="319">
      <c r="B319" s="15" t="n">
        <v>315</v>
      </c>
      <c r="C319" s="16">
        <f>Simulador!$C$8/Simulador!$C$11</f>
        <v/>
      </c>
      <c r="D319" s="16">
        <f>F318*(Simulador!$C$13/100)</f>
        <v/>
      </c>
      <c r="E319" s="4">
        <f>C319+D319</f>
        <v/>
      </c>
      <c r="F319" s="16">
        <f>F318-C319</f>
        <v/>
      </c>
    </row>
    <row r="320">
      <c r="B320" s="15" t="n">
        <v>316</v>
      </c>
      <c r="C320" s="16">
        <f>Simulador!$C$8/Simulador!$C$11</f>
        <v/>
      </c>
      <c r="D320" s="16">
        <f>F319*(Simulador!$C$13/100)</f>
        <v/>
      </c>
      <c r="E320" s="4">
        <f>C320+D320</f>
        <v/>
      </c>
      <c r="F320" s="16">
        <f>F319-C320</f>
        <v/>
      </c>
    </row>
    <row r="321">
      <c r="B321" s="15" t="n">
        <v>317</v>
      </c>
      <c r="C321" s="16">
        <f>Simulador!$C$8/Simulador!$C$11</f>
        <v/>
      </c>
      <c r="D321" s="16">
        <f>F320*(Simulador!$C$13/100)</f>
        <v/>
      </c>
      <c r="E321" s="4">
        <f>C321+D321</f>
        <v/>
      </c>
      <c r="F321" s="16">
        <f>F320-C321</f>
        <v/>
      </c>
    </row>
    <row r="322">
      <c r="B322" s="15" t="n">
        <v>318</v>
      </c>
      <c r="C322" s="16">
        <f>Simulador!$C$8/Simulador!$C$11</f>
        <v/>
      </c>
      <c r="D322" s="16">
        <f>F321*(Simulador!$C$13/100)</f>
        <v/>
      </c>
      <c r="E322" s="4">
        <f>C322+D322</f>
        <v/>
      </c>
      <c r="F322" s="16">
        <f>F321-C322</f>
        <v/>
      </c>
    </row>
    <row r="323">
      <c r="B323" s="15" t="n">
        <v>319</v>
      </c>
      <c r="C323" s="16">
        <f>Simulador!$C$8/Simulador!$C$11</f>
        <v/>
      </c>
      <c r="D323" s="16">
        <f>F322*(Simulador!$C$13/100)</f>
        <v/>
      </c>
      <c r="E323" s="4">
        <f>C323+D323</f>
        <v/>
      </c>
      <c r="F323" s="16">
        <f>F322-C323</f>
        <v/>
      </c>
    </row>
    <row r="324">
      <c r="B324" s="15" t="n">
        <v>320</v>
      </c>
      <c r="C324" s="16">
        <f>Simulador!$C$8/Simulador!$C$11</f>
        <v/>
      </c>
      <c r="D324" s="16">
        <f>F323*(Simulador!$C$13/100)</f>
        <v/>
      </c>
      <c r="E324" s="4">
        <f>C324+D324</f>
        <v/>
      </c>
      <c r="F324" s="16">
        <f>F323-C324</f>
        <v/>
      </c>
    </row>
    <row r="325">
      <c r="B325" s="15" t="n">
        <v>321</v>
      </c>
      <c r="C325" s="16">
        <f>Simulador!$C$8/Simulador!$C$11</f>
        <v/>
      </c>
      <c r="D325" s="16">
        <f>F324*(Simulador!$C$13/100)</f>
        <v/>
      </c>
      <c r="E325" s="4">
        <f>C325+D325</f>
        <v/>
      </c>
      <c r="F325" s="16">
        <f>F324-C325</f>
        <v/>
      </c>
    </row>
    <row r="326">
      <c r="B326" s="15" t="n">
        <v>322</v>
      </c>
      <c r="C326" s="16">
        <f>Simulador!$C$8/Simulador!$C$11</f>
        <v/>
      </c>
      <c r="D326" s="16">
        <f>F325*(Simulador!$C$13/100)</f>
        <v/>
      </c>
      <c r="E326" s="4">
        <f>C326+D326</f>
        <v/>
      </c>
      <c r="F326" s="16">
        <f>F325-C326</f>
        <v/>
      </c>
    </row>
    <row r="327">
      <c r="B327" s="15" t="n">
        <v>323</v>
      </c>
      <c r="C327" s="16">
        <f>Simulador!$C$8/Simulador!$C$11</f>
        <v/>
      </c>
      <c r="D327" s="16">
        <f>F326*(Simulador!$C$13/100)</f>
        <v/>
      </c>
      <c r="E327" s="4">
        <f>C327+D327</f>
        <v/>
      </c>
      <c r="F327" s="16">
        <f>F326-C327</f>
        <v/>
      </c>
    </row>
    <row r="328">
      <c r="B328" s="15" t="n">
        <v>324</v>
      </c>
      <c r="C328" s="16">
        <f>Simulador!$C$8/Simulador!$C$11</f>
        <v/>
      </c>
      <c r="D328" s="16">
        <f>F327*(Simulador!$C$13/100)</f>
        <v/>
      </c>
      <c r="E328" s="4">
        <f>C328+D328</f>
        <v/>
      </c>
      <c r="F328" s="16">
        <f>F327-C328</f>
        <v/>
      </c>
    </row>
    <row r="329">
      <c r="B329" s="15" t="n">
        <v>325</v>
      </c>
      <c r="C329" s="16">
        <f>Simulador!$C$8/Simulador!$C$11</f>
        <v/>
      </c>
      <c r="D329" s="16">
        <f>F328*(Simulador!$C$13/100)</f>
        <v/>
      </c>
      <c r="E329" s="4">
        <f>C329+D329</f>
        <v/>
      </c>
      <c r="F329" s="16">
        <f>F328-C329</f>
        <v/>
      </c>
    </row>
    <row r="330">
      <c r="B330" s="15" t="n">
        <v>326</v>
      </c>
      <c r="C330" s="16">
        <f>Simulador!$C$8/Simulador!$C$11</f>
        <v/>
      </c>
      <c r="D330" s="16">
        <f>F329*(Simulador!$C$13/100)</f>
        <v/>
      </c>
      <c r="E330" s="4">
        <f>C330+D330</f>
        <v/>
      </c>
      <c r="F330" s="16">
        <f>F329-C330</f>
        <v/>
      </c>
    </row>
    <row r="331">
      <c r="B331" s="15" t="n">
        <v>327</v>
      </c>
      <c r="C331" s="16">
        <f>Simulador!$C$8/Simulador!$C$11</f>
        <v/>
      </c>
      <c r="D331" s="16">
        <f>F330*(Simulador!$C$13/100)</f>
        <v/>
      </c>
      <c r="E331" s="4">
        <f>C331+D331</f>
        <v/>
      </c>
      <c r="F331" s="16">
        <f>F330-C331</f>
        <v/>
      </c>
    </row>
    <row r="332">
      <c r="B332" s="15" t="n">
        <v>328</v>
      </c>
      <c r="C332" s="16">
        <f>Simulador!$C$8/Simulador!$C$11</f>
        <v/>
      </c>
      <c r="D332" s="16">
        <f>F331*(Simulador!$C$13/100)</f>
        <v/>
      </c>
      <c r="E332" s="4">
        <f>C332+D332</f>
        <v/>
      </c>
      <c r="F332" s="16">
        <f>F331-C332</f>
        <v/>
      </c>
    </row>
    <row r="333">
      <c r="B333" s="15" t="n">
        <v>329</v>
      </c>
      <c r="C333" s="16">
        <f>Simulador!$C$8/Simulador!$C$11</f>
        <v/>
      </c>
      <c r="D333" s="16">
        <f>F332*(Simulador!$C$13/100)</f>
        <v/>
      </c>
      <c r="E333" s="4">
        <f>C333+D333</f>
        <v/>
      </c>
      <c r="F333" s="16">
        <f>F332-C333</f>
        <v/>
      </c>
    </row>
    <row r="334">
      <c r="B334" s="15" t="n">
        <v>330</v>
      </c>
      <c r="C334" s="16">
        <f>Simulador!$C$8/Simulador!$C$11</f>
        <v/>
      </c>
      <c r="D334" s="16">
        <f>F333*(Simulador!$C$13/100)</f>
        <v/>
      </c>
      <c r="E334" s="4">
        <f>C334+D334</f>
        <v/>
      </c>
      <c r="F334" s="16">
        <f>F333-C334</f>
        <v/>
      </c>
    </row>
    <row r="335">
      <c r="B335" s="15" t="n">
        <v>331</v>
      </c>
      <c r="C335" s="16">
        <f>Simulador!$C$8/Simulador!$C$11</f>
        <v/>
      </c>
      <c r="D335" s="16">
        <f>F334*(Simulador!$C$13/100)</f>
        <v/>
      </c>
      <c r="E335" s="4">
        <f>C335+D335</f>
        <v/>
      </c>
      <c r="F335" s="16">
        <f>F334-C335</f>
        <v/>
      </c>
    </row>
    <row r="336">
      <c r="B336" s="15" t="n">
        <v>332</v>
      </c>
      <c r="C336" s="16">
        <f>Simulador!$C$8/Simulador!$C$11</f>
        <v/>
      </c>
      <c r="D336" s="16">
        <f>F335*(Simulador!$C$13/100)</f>
        <v/>
      </c>
      <c r="E336" s="4">
        <f>C336+D336</f>
        <v/>
      </c>
      <c r="F336" s="16">
        <f>F335-C336</f>
        <v/>
      </c>
    </row>
    <row r="337">
      <c r="B337" s="15" t="n">
        <v>333</v>
      </c>
      <c r="C337" s="16">
        <f>Simulador!$C$8/Simulador!$C$11</f>
        <v/>
      </c>
      <c r="D337" s="16">
        <f>F336*(Simulador!$C$13/100)</f>
        <v/>
      </c>
      <c r="E337" s="4">
        <f>C337+D337</f>
        <v/>
      </c>
      <c r="F337" s="16">
        <f>F336-C337</f>
        <v/>
      </c>
    </row>
    <row r="338">
      <c r="B338" s="15" t="n">
        <v>334</v>
      </c>
      <c r="C338" s="16">
        <f>Simulador!$C$8/Simulador!$C$11</f>
        <v/>
      </c>
      <c r="D338" s="16">
        <f>F337*(Simulador!$C$13/100)</f>
        <v/>
      </c>
      <c r="E338" s="4">
        <f>C338+D338</f>
        <v/>
      </c>
      <c r="F338" s="16">
        <f>F337-C338</f>
        <v/>
      </c>
    </row>
    <row r="339">
      <c r="B339" s="15" t="n">
        <v>335</v>
      </c>
      <c r="C339" s="16">
        <f>Simulador!$C$8/Simulador!$C$11</f>
        <v/>
      </c>
      <c r="D339" s="16">
        <f>F338*(Simulador!$C$13/100)</f>
        <v/>
      </c>
      <c r="E339" s="4">
        <f>C339+D339</f>
        <v/>
      </c>
      <c r="F339" s="16">
        <f>F338-C339</f>
        <v/>
      </c>
    </row>
    <row r="340">
      <c r="B340" s="15" t="n">
        <v>336</v>
      </c>
      <c r="C340" s="16">
        <f>Simulador!$C$8/Simulador!$C$11</f>
        <v/>
      </c>
      <c r="D340" s="16">
        <f>F339*(Simulador!$C$13/100)</f>
        <v/>
      </c>
      <c r="E340" s="4">
        <f>C340+D340</f>
        <v/>
      </c>
      <c r="F340" s="16">
        <f>F339-C340</f>
        <v/>
      </c>
    </row>
    <row r="341">
      <c r="B341" s="15" t="n">
        <v>337</v>
      </c>
      <c r="C341" s="16">
        <f>Simulador!$C$8/Simulador!$C$11</f>
        <v/>
      </c>
      <c r="D341" s="16">
        <f>F340*(Simulador!$C$13/100)</f>
        <v/>
      </c>
      <c r="E341" s="4">
        <f>C341+D341</f>
        <v/>
      </c>
      <c r="F341" s="16">
        <f>F340-C341</f>
        <v/>
      </c>
    </row>
    <row r="342">
      <c r="B342" s="15" t="n">
        <v>338</v>
      </c>
      <c r="C342" s="16">
        <f>Simulador!$C$8/Simulador!$C$11</f>
        <v/>
      </c>
      <c r="D342" s="16">
        <f>F341*(Simulador!$C$13/100)</f>
        <v/>
      </c>
      <c r="E342" s="4">
        <f>C342+D342</f>
        <v/>
      </c>
      <c r="F342" s="16">
        <f>F341-C342</f>
        <v/>
      </c>
    </row>
    <row r="343">
      <c r="B343" s="15" t="n">
        <v>339</v>
      </c>
      <c r="C343" s="16">
        <f>Simulador!$C$8/Simulador!$C$11</f>
        <v/>
      </c>
      <c r="D343" s="16">
        <f>F342*(Simulador!$C$13/100)</f>
        <v/>
      </c>
      <c r="E343" s="4">
        <f>C343+D343</f>
        <v/>
      </c>
      <c r="F343" s="16">
        <f>F342-C343</f>
        <v/>
      </c>
    </row>
    <row r="344">
      <c r="B344" s="15" t="n">
        <v>340</v>
      </c>
      <c r="C344" s="16">
        <f>Simulador!$C$8/Simulador!$C$11</f>
        <v/>
      </c>
      <c r="D344" s="16">
        <f>F343*(Simulador!$C$13/100)</f>
        <v/>
      </c>
      <c r="E344" s="4">
        <f>C344+D344</f>
        <v/>
      </c>
      <c r="F344" s="16">
        <f>F343-C344</f>
        <v/>
      </c>
    </row>
    <row r="345">
      <c r="B345" s="15" t="n">
        <v>341</v>
      </c>
      <c r="C345" s="16">
        <f>Simulador!$C$8/Simulador!$C$11</f>
        <v/>
      </c>
      <c r="D345" s="16">
        <f>F344*(Simulador!$C$13/100)</f>
        <v/>
      </c>
      <c r="E345" s="4">
        <f>C345+D345</f>
        <v/>
      </c>
      <c r="F345" s="16">
        <f>F344-C345</f>
        <v/>
      </c>
    </row>
    <row r="346">
      <c r="B346" s="15" t="n">
        <v>342</v>
      </c>
      <c r="C346" s="16">
        <f>Simulador!$C$8/Simulador!$C$11</f>
        <v/>
      </c>
      <c r="D346" s="16">
        <f>F345*(Simulador!$C$13/100)</f>
        <v/>
      </c>
      <c r="E346" s="4">
        <f>C346+D346</f>
        <v/>
      </c>
      <c r="F346" s="16">
        <f>F345-C346</f>
        <v/>
      </c>
    </row>
    <row r="347">
      <c r="B347" s="15" t="n">
        <v>343</v>
      </c>
      <c r="C347" s="16">
        <f>Simulador!$C$8/Simulador!$C$11</f>
        <v/>
      </c>
      <c r="D347" s="16">
        <f>F346*(Simulador!$C$13/100)</f>
        <v/>
      </c>
      <c r="E347" s="4">
        <f>C347+D347</f>
        <v/>
      </c>
      <c r="F347" s="16">
        <f>F346-C347</f>
        <v/>
      </c>
    </row>
    <row r="348">
      <c r="B348" s="15" t="n">
        <v>344</v>
      </c>
      <c r="C348" s="16">
        <f>Simulador!$C$8/Simulador!$C$11</f>
        <v/>
      </c>
      <c r="D348" s="16">
        <f>F347*(Simulador!$C$13/100)</f>
        <v/>
      </c>
      <c r="E348" s="4">
        <f>C348+D348</f>
        <v/>
      </c>
      <c r="F348" s="16">
        <f>F347-C348</f>
        <v/>
      </c>
    </row>
    <row r="349">
      <c r="B349" s="15" t="n">
        <v>345</v>
      </c>
      <c r="C349" s="16">
        <f>Simulador!$C$8/Simulador!$C$11</f>
        <v/>
      </c>
      <c r="D349" s="16">
        <f>F348*(Simulador!$C$13/100)</f>
        <v/>
      </c>
      <c r="E349" s="4">
        <f>C349+D349</f>
        <v/>
      </c>
      <c r="F349" s="16">
        <f>F348-C349</f>
        <v/>
      </c>
    </row>
    <row r="350">
      <c r="B350" s="15" t="n">
        <v>346</v>
      </c>
      <c r="C350" s="16">
        <f>Simulador!$C$8/Simulador!$C$11</f>
        <v/>
      </c>
      <c r="D350" s="16">
        <f>F349*(Simulador!$C$13/100)</f>
        <v/>
      </c>
      <c r="E350" s="4">
        <f>C350+D350</f>
        <v/>
      </c>
      <c r="F350" s="16">
        <f>F349-C350</f>
        <v/>
      </c>
    </row>
    <row r="351">
      <c r="B351" s="15" t="n">
        <v>347</v>
      </c>
      <c r="C351" s="16">
        <f>Simulador!$C$8/Simulador!$C$11</f>
        <v/>
      </c>
      <c r="D351" s="16">
        <f>F350*(Simulador!$C$13/100)</f>
        <v/>
      </c>
      <c r="E351" s="4">
        <f>C351+D351</f>
        <v/>
      </c>
      <c r="F351" s="16">
        <f>F350-C351</f>
        <v/>
      </c>
    </row>
    <row r="352">
      <c r="B352" s="15" t="n">
        <v>348</v>
      </c>
      <c r="C352" s="16">
        <f>Simulador!$C$8/Simulador!$C$11</f>
        <v/>
      </c>
      <c r="D352" s="16">
        <f>F351*(Simulador!$C$13/100)</f>
        <v/>
      </c>
      <c r="E352" s="4">
        <f>C352+D352</f>
        <v/>
      </c>
      <c r="F352" s="16">
        <f>F351-C352</f>
        <v/>
      </c>
    </row>
    <row r="353">
      <c r="B353" s="15" t="n">
        <v>349</v>
      </c>
      <c r="C353" s="16">
        <f>Simulador!$C$8/Simulador!$C$11</f>
        <v/>
      </c>
      <c r="D353" s="16">
        <f>F352*(Simulador!$C$13/100)</f>
        <v/>
      </c>
      <c r="E353" s="4">
        <f>C353+D353</f>
        <v/>
      </c>
      <c r="F353" s="16">
        <f>F352-C353</f>
        <v/>
      </c>
    </row>
    <row r="354">
      <c r="B354" s="15" t="n">
        <v>350</v>
      </c>
      <c r="C354" s="16">
        <f>Simulador!$C$8/Simulador!$C$11</f>
        <v/>
      </c>
      <c r="D354" s="16">
        <f>F353*(Simulador!$C$13/100)</f>
        <v/>
      </c>
      <c r="E354" s="4">
        <f>C354+D354</f>
        <v/>
      </c>
      <c r="F354" s="16">
        <f>F353-C354</f>
        <v/>
      </c>
    </row>
    <row r="355">
      <c r="B355" s="15" t="n">
        <v>351</v>
      </c>
      <c r="C355" s="16">
        <f>Simulador!$C$8/Simulador!$C$11</f>
        <v/>
      </c>
      <c r="D355" s="16">
        <f>F354*(Simulador!$C$13/100)</f>
        <v/>
      </c>
      <c r="E355" s="4">
        <f>C355+D355</f>
        <v/>
      </c>
      <c r="F355" s="16">
        <f>F354-C355</f>
        <v/>
      </c>
    </row>
    <row r="356">
      <c r="B356" s="15" t="n">
        <v>352</v>
      </c>
      <c r="C356" s="16">
        <f>Simulador!$C$8/Simulador!$C$11</f>
        <v/>
      </c>
      <c r="D356" s="16">
        <f>F355*(Simulador!$C$13/100)</f>
        <v/>
      </c>
      <c r="E356" s="4">
        <f>C356+D356</f>
        <v/>
      </c>
      <c r="F356" s="16">
        <f>F355-C356</f>
        <v/>
      </c>
    </row>
    <row r="357">
      <c r="B357" s="15" t="n">
        <v>353</v>
      </c>
      <c r="C357" s="16">
        <f>Simulador!$C$8/Simulador!$C$11</f>
        <v/>
      </c>
      <c r="D357" s="16">
        <f>F356*(Simulador!$C$13/100)</f>
        <v/>
      </c>
      <c r="E357" s="4">
        <f>C357+D357</f>
        <v/>
      </c>
      <c r="F357" s="16">
        <f>F356-C357</f>
        <v/>
      </c>
    </row>
    <row r="358">
      <c r="B358" s="15" t="n">
        <v>354</v>
      </c>
      <c r="C358" s="16">
        <f>Simulador!$C$8/Simulador!$C$11</f>
        <v/>
      </c>
      <c r="D358" s="16">
        <f>F357*(Simulador!$C$13/100)</f>
        <v/>
      </c>
      <c r="E358" s="4">
        <f>C358+D358</f>
        <v/>
      </c>
      <c r="F358" s="16">
        <f>F357-C358</f>
        <v/>
      </c>
    </row>
    <row r="359">
      <c r="B359" s="15" t="n">
        <v>355</v>
      </c>
      <c r="C359" s="16">
        <f>Simulador!$C$8/Simulador!$C$11</f>
        <v/>
      </c>
      <c r="D359" s="16">
        <f>F358*(Simulador!$C$13/100)</f>
        <v/>
      </c>
      <c r="E359" s="4">
        <f>C359+D359</f>
        <v/>
      </c>
      <c r="F359" s="16">
        <f>F358-C359</f>
        <v/>
      </c>
    </row>
    <row r="360">
      <c r="B360" s="15" t="n">
        <v>356</v>
      </c>
      <c r="C360" s="16">
        <f>Simulador!$C$8/Simulador!$C$11</f>
        <v/>
      </c>
      <c r="D360" s="16">
        <f>F359*(Simulador!$C$13/100)</f>
        <v/>
      </c>
      <c r="E360" s="4">
        <f>C360+D360</f>
        <v/>
      </c>
      <c r="F360" s="16">
        <f>F359-C360</f>
        <v/>
      </c>
    </row>
    <row r="361">
      <c r="B361" s="15" t="n">
        <v>357</v>
      </c>
      <c r="C361" s="16">
        <f>Simulador!$C$8/Simulador!$C$11</f>
        <v/>
      </c>
      <c r="D361" s="16">
        <f>F360*(Simulador!$C$13/100)</f>
        <v/>
      </c>
      <c r="E361" s="4">
        <f>C361+D361</f>
        <v/>
      </c>
      <c r="F361" s="16">
        <f>F360-C361</f>
        <v/>
      </c>
    </row>
    <row r="362">
      <c r="B362" s="15" t="n">
        <v>358</v>
      </c>
      <c r="C362" s="16">
        <f>Simulador!$C$8/Simulador!$C$11</f>
        <v/>
      </c>
      <c r="D362" s="16">
        <f>F361*(Simulador!$C$13/100)</f>
        <v/>
      </c>
      <c r="E362" s="4">
        <f>C362+D362</f>
        <v/>
      </c>
      <c r="F362" s="16">
        <f>F361-C362</f>
        <v/>
      </c>
    </row>
    <row r="363">
      <c r="B363" s="15" t="n">
        <v>359</v>
      </c>
      <c r="C363" s="16">
        <f>Simulador!$C$8/Simulador!$C$11</f>
        <v/>
      </c>
      <c r="D363" s="16">
        <f>F362*(Simulador!$C$13/100)</f>
        <v/>
      </c>
      <c r="E363" s="4">
        <f>C363+D363</f>
        <v/>
      </c>
      <c r="F363" s="16">
        <f>F362-C363</f>
        <v/>
      </c>
    </row>
    <row r="364">
      <c r="B364" s="15" t="n">
        <v>360</v>
      </c>
      <c r="C364" s="16">
        <f>Simulador!$C$8/Simulador!$C$11</f>
        <v/>
      </c>
      <c r="D364" s="16">
        <f>F363*(Simulador!$C$13/100)</f>
        <v/>
      </c>
      <c r="E364" s="4">
        <f>C364+D364</f>
        <v/>
      </c>
      <c r="F364" s="16">
        <f>F363-C364</f>
        <v/>
      </c>
    </row>
    <row r="366">
      <c r="B366" s="17" t="inlineStr">
        <is>
          <t>TOTAIS:</t>
        </is>
      </c>
      <c r="C366" s="18">
        <f>SUM(C5:C364)</f>
        <v/>
      </c>
      <c r="D366" s="18">
        <f>SUM(D5:D364)</f>
        <v/>
      </c>
      <c r="E366" s="18">
        <f>SUM(E5:E364)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F31"/>
  <sheetViews>
    <sheetView workbookViewId="0">
      <selection activeCell="A1" sqref="A1"/>
    </sheetView>
  </sheetViews>
  <sheetFormatPr baseColWidth="8" defaultRowHeight="15"/>
  <cols>
    <col width="2" customWidth="1" min="1" max="1"/>
    <col width="70" customWidth="1" min="2" max="2"/>
  </cols>
  <sheetData>
    <row r="2">
      <c r="B2" s="19" t="inlineStr">
        <is>
          <t>COMO USAR O SIMULADOR DE FINANCIAMENTO</t>
        </is>
      </c>
    </row>
    <row r="4">
      <c r="B4" s="20" t="inlineStr"/>
    </row>
    <row r="5">
      <c r="B5" s="21" t="inlineStr">
        <is>
          <t>1. PREENCHA OS DADOS (células amarelas):</t>
        </is>
      </c>
    </row>
    <row r="6">
      <c r="B6" s="20" t="inlineStr">
        <is>
          <t xml:space="preserve">   • Valor do Imóvel: preço total do imóvel que deseja comprar</t>
        </is>
      </c>
    </row>
    <row r="7">
      <c r="B7" s="20" t="inlineStr">
        <is>
          <t xml:space="preserve">   • Valor de Entrada: quanto você vai dar de entrada</t>
        </is>
      </c>
    </row>
    <row r="8">
      <c r="B8" s="20" t="inlineStr">
        <is>
          <t xml:space="preserve">   • Prazo: quantidade de meses para pagar (ex: 360 = 30 anos)</t>
        </is>
      </c>
    </row>
    <row r="9">
      <c r="B9" s="20" t="inlineStr">
        <is>
          <t xml:space="preserve">   • Taxa de Juros: taxa anual oferecida pelo banco (%)</t>
        </is>
      </c>
    </row>
    <row r="10">
      <c r="B10" s="20" t="inlineStr">
        <is>
          <t xml:space="preserve">   • Sistema: digite SAC ou PRICE</t>
        </is>
      </c>
    </row>
    <row r="11">
      <c r="B11" s="20" t="inlineStr"/>
    </row>
    <row r="12">
      <c r="B12" s="21" t="inlineStr">
        <is>
          <t>2. ENTENDA OS SISTEMAS:</t>
        </is>
      </c>
    </row>
    <row r="13">
      <c r="B13" s="20" t="inlineStr">
        <is>
          <t xml:space="preserve">   • SAC: parcelas decrescentes, você paga mais no início</t>
        </is>
      </c>
    </row>
    <row r="14">
      <c r="B14" s="20" t="inlineStr">
        <is>
          <t xml:space="preserve">   • PRICE: parcelas fixas durante todo o período</t>
        </is>
      </c>
    </row>
    <row r="15">
      <c r="B15" s="20" t="inlineStr"/>
    </row>
    <row r="16">
      <c r="B16" s="21" t="inlineStr">
        <is>
          <t>3. ANALISE OS RESULTADOS:</t>
        </is>
      </c>
    </row>
    <row r="17">
      <c r="B17" s="20" t="inlineStr">
        <is>
          <t xml:space="preserve">   • A planilha calcula automaticamente suas parcelas</t>
        </is>
      </c>
    </row>
    <row r="18">
      <c r="B18" s="20" t="inlineStr">
        <is>
          <t xml:space="preserve">   • Verifique o total de juros que você vai pagar</t>
        </is>
      </c>
    </row>
    <row r="19">
      <c r="B19" s="20" t="inlineStr">
        <is>
          <t xml:space="preserve">   • Compare o custo total com o valor do imóvel</t>
        </is>
      </c>
    </row>
    <row r="20">
      <c r="B20" s="20" t="inlineStr"/>
    </row>
    <row r="21">
      <c r="B21" s="21" t="inlineStr">
        <is>
          <t>4. TABELA COMPLETA:</t>
        </is>
      </c>
    </row>
    <row r="22">
      <c r="B22" s="20" t="inlineStr">
        <is>
          <t xml:space="preserve">   • Na aba "Tabela" você vê todas as parcelas mês a mês</t>
        </is>
      </c>
    </row>
    <row r="23">
      <c r="B23" s="20" t="inlineStr">
        <is>
          <t xml:space="preserve">   • Acompanhe como o saldo devedor diminui</t>
        </is>
      </c>
    </row>
    <row r="24">
      <c r="B24" s="20" t="inlineStr">
        <is>
          <t xml:space="preserve">   • Veja quanto de cada parcela é amortização e quanto é juros</t>
        </is>
      </c>
    </row>
    <row r="25">
      <c r="B25" s="20" t="inlineStr"/>
    </row>
    <row r="26">
      <c r="B26" s="21" t="inlineStr">
        <is>
          <t>DICAS IMPORTANTES:</t>
        </is>
      </c>
    </row>
    <row r="27">
      <c r="B27" s="20" t="inlineStr">
        <is>
          <t>✓ Quanto maior a entrada, menor o total de juros</t>
        </is>
      </c>
    </row>
    <row r="28">
      <c r="B28" s="20" t="inlineStr">
        <is>
          <t>✓ Prazos longos = parcelas menores, mas mais juros</t>
        </is>
      </c>
    </row>
    <row r="29">
      <c r="B29" s="20" t="inlineStr">
        <is>
          <t>✓ No SAC você paga menos juros no total</t>
        </is>
      </c>
    </row>
    <row r="30">
      <c r="B30" s="20" t="inlineStr">
        <is>
          <t>✓ Compare diferentes bancos e suas taxas</t>
        </is>
      </c>
    </row>
    <row r="31">
      <c r="B31" s="20" t="inlineStr">
        <is>
          <t>✓ Considere sua renda: parcela ideal = até 30% da renda</t>
        </is>
      </c>
    </row>
  </sheetData>
  <mergeCells count="1">
    <mergeCell ref="B2:F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2026-02-05T20:54:18Z</dcterms:created>
  <dcterms:modified xmlns:dcterms="http://purl.org/dc/terms/" xmlns:xsi="http://www.w3.org/2001/XMLSchema-instance" xsi:type="dcterms:W3CDTF">2026-02-05T20:54:18Z</dcterms:modified>
</cp:coreProperties>
</file>